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https://txhhs-my.sharepoint.com/personal/john_norton2_hhs_texas_gov/Documents/Desktop/Projects/16121 WVAN/CQC Review #1/"/>
    </mc:Choice>
  </mc:AlternateContent>
  <xr:revisionPtr revIDLastSave="0" documentId="8_{E1C8121D-BBB6-4422-A847-37DB4194C73C}" xr6:coauthVersionLast="47" xr6:coauthVersionMax="47" xr10:uidLastSave="{00000000-0000-0000-0000-000000000000}"/>
  <bookViews>
    <workbookView xWindow="-27660" yWindow="1230" windowWidth="21600" windowHeight="11175" tabRatio="933" activeTab="2" xr2:uid="{88E70E49-D0ED-4B58-A517-D487E2CE6B39}"/>
  </bookViews>
  <sheets>
    <sheet name="Face Page" sheetId="51" r:id="rId1"/>
    <sheet name="Contact Page" sheetId="52" r:id="rId2"/>
    <sheet name="Budget Summary" sheetId="22" r:id="rId3"/>
    <sheet name="Personnel" sheetId="1" r:id="rId4"/>
    <sheet name="Travel" sheetId="12" r:id="rId5"/>
    <sheet name="Equipment" sheetId="9" r:id="rId6"/>
    <sheet name="Supplies" sheetId="4" r:id="rId7"/>
    <sheet name="Contractual" sheetId="15" r:id="rId8"/>
    <sheet name="Other Costs" sheetId="20" r:id="rId9"/>
    <sheet name="Indirect Cost Rate" sheetId="26" r:id="rId10"/>
    <sheet name="Supplemental Instructions" sheetId="55" r:id="rId11"/>
    <sheet name="Personnel Supp" sheetId="36" r:id="rId12"/>
    <sheet name="Travel Supp" sheetId="37" r:id="rId13"/>
    <sheet name="Equipment Supp" sheetId="47" r:id="rId14"/>
    <sheet name="Supplies Supp" sheetId="48" r:id="rId15"/>
    <sheet name="Contractual Supp" sheetId="49" r:id="rId16"/>
    <sheet name="Other Costs Supp" sheetId="50" r:id="rId17"/>
  </sheets>
  <definedNames>
    <definedName name="_Toc184189252" localSheetId="5">Equipment!$A$2</definedName>
    <definedName name="_Toc532876951" localSheetId="3">Personnel!$D$1</definedName>
    <definedName name="_Toc532876951" localSheetId="11">'Personnel Supp'!$D$1</definedName>
    <definedName name="_Toc532876953" localSheetId="4">Travel!$D$1</definedName>
    <definedName name="_Toc532876953" localSheetId="12">'Travel Supp'!$D$1</definedName>
    <definedName name="_Toc532876955" localSheetId="5">Equipment!$A$1</definedName>
    <definedName name="_Toc536350900" localSheetId="7">Contractual!$A$1</definedName>
    <definedName name="EstWorkshopCost" localSheetId="4">Travel!#REF!</definedName>
    <definedName name="EstWorkshopCost" localSheetId="12">'Travel Supp'!#REF!</definedName>
    <definedName name="_xlnm.Print_Area" localSheetId="2">'Budget Summary'!$A$1:$F$18</definedName>
    <definedName name="_xlnm.Print_Area" localSheetId="1">'Contact Page'!$A$1:$N$46</definedName>
    <definedName name="Text108" localSheetId="3">Personnel!#REF!</definedName>
    <definedName name="Text108" localSheetId="11">'Personnel Supp'!#REF!</definedName>
    <definedName name="Text109" localSheetId="3">Personnel!$C$8</definedName>
    <definedName name="Text109" localSheetId="11">'Personnel Supp'!$C$8</definedName>
    <definedName name="Text110" localSheetId="3">Personnel!$D$8</definedName>
    <definedName name="Text110" localSheetId="11">'Personnel Supp'!$D$8</definedName>
    <definedName name="Text111" localSheetId="3">Personnel!$A$8</definedName>
    <definedName name="Text111" localSheetId="11">'Personnel Supp'!$A$8</definedName>
    <definedName name="Text113" localSheetId="3">Personnel!$H$8</definedName>
    <definedName name="Text113" localSheetId="11">'Personnel Supp'!$H$8</definedName>
    <definedName name="Text114" localSheetId="3">Personnel!$I$8</definedName>
    <definedName name="Text114" localSheetId="11">'Personnel Supp'!$I$8</definedName>
    <definedName name="Text115" localSheetId="3">Personnel!$I$32</definedName>
    <definedName name="Text115" localSheetId="11">'Personnel Supp'!#REF!</definedName>
    <definedName name="Text116" localSheetId="3">Personnel!$J$35</definedName>
    <definedName name="Text116" localSheetId="11">'Personnel Supp'!#REF!</definedName>
    <definedName name="Text117" localSheetId="3">Personnel!$J$36</definedName>
    <definedName name="Text117" localSheetId="11">'Personnel Supp'!#REF!</definedName>
    <definedName name="Text123" localSheetId="4">Travel!#REF!</definedName>
    <definedName name="Text123" localSheetId="12">'Travel Supp'!#REF!</definedName>
    <definedName name="Text125" localSheetId="4">Travel!$A$8</definedName>
    <definedName name="Text125" localSheetId="12">'Travel Supp'!$A$8</definedName>
    <definedName name="Text126" localSheetId="4">Travel!#REF!</definedName>
    <definedName name="Text126" localSheetId="12">'Travel Supp'!#REF!</definedName>
    <definedName name="Text129" localSheetId="4">Travel!$B$56</definedName>
    <definedName name="Text129" localSheetId="12">'Travel Supp'!$B$56</definedName>
    <definedName name="Text130" localSheetId="5">Equipment!$A$7</definedName>
    <definedName name="Text131" localSheetId="7">Contractual!#REF!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22" l="1"/>
  <c r="B3" i="1"/>
  <c r="D21" i="36"/>
  <c r="B35" i="1"/>
  <c r="H19" i="1"/>
  <c r="H20" i="1"/>
  <c r="H21" i="1"/>
  <c r="H22" i="1"/>
  <c r="H23" i="1"/>
  <c r="H24" i="1"/>
  <c r="H25" i="1"/>
  <c r="G7" i="15"/>
  <c r="G18" i="15"/>
  <c r="G7" i="49"/>
  <c r="C25" i="48"/>
  <c r="C23" i="4"/>
  <c r="C25" i="4"/>
  <c r="E12" i="22"/>
  <c r="F7" i="9"/>
  <c r="F26" i="9"/>
  <c r="F7" i="47"/>
  <c r="I13" i="12"/>
  <c r="I13" i="37"/>
  <c r="E45" i="12"/>
  <c r="H45" i="12"/>
  <c r="H8" i="1"/>
  <c r="H8" i="36"/>
  <c r="H22" i="36"/>
  <c r="H28" i="1"/>
  <c r="C25" i="50"/>
  <c r="C23" i="20"/>
  <c r="C25" i="20"/>
  <c r="E16" i="22"/>
  <c r="D3" i="22"/>
  <c r="B3" i="50"/>
  <c r="B3" i="49"/>
  <c r="B3" i="48"/>
  <c r="B3" i="47"/>
  <c r="B2" i="37"/>
  <c r="B3" i="36"/>
  <c r="E3" i="26"/>
  <c r="B3" i="20"/>
  <c r="B3" i="15"/>
  <c r="B3" i="4"/>
  <c r="B3" i="9"/>
  <c r="B2" i="12"/>
  <c r="E45" i="37"/>
  <c r="H45" i="37"/>
  <c r="I55" i="37"/>
  <c r="I37" i="37"/>
  <c r="G8" i="49"/>
  <c r="G9" i="49"/>
  <c r="G10" i="49"/>
  <c r="G11" i="49"/>
  <c r="G12" i="49"/>
  <c r="G13" i="49"/>
  <c r="G14" i="49"/>
  <c r="G15" i="49"/>
  <c r="G16" i="49"/>
  <c r="G18" i="49"/>
  <c r="G16" i="15"/>
  <c r="F8" i="47"/>
  <c r="F26" i="47"/>
  <c r="F24" i="9"/>
  <c r="F9" i="47"/>
  <c r="F10" i="47"/>
  <c r="F11" i="47"/>
  <c r="F12" i="47"/>
  <c r="F13" i="47"/>
  <c r="F14" i="47"/>
  <c r="F15" i="47"/>
  <c r="F16" i="47"/>
  <c r="F17" i="47"/>
  <c r="F18" i="47"/>
  <c r="F19" i="47"/>
  <c r="F20" i="47"/>
  <c r="F21" i="47"/>
  <c r="F22" i="47"/>
  <c r="F23" i="47"/>
  <c r="F24" i="47"/>
  <c r="I19" i="12"/>
  <c r="I25" i="12"/>
  <c r="I39" i="12"/>
  <c r="E57" i="12"/>
  <c r="I57" i="12"/>
  <c r="I31" i="12"/>
  <c r="E46" i="12"/>
  <c r="H46" i="12"/>
  <c r="E47" i="12"/>
  <c r="H47" i="12"/>
  <c r="E48" i="12"/>
  <c r="H48" i="12"/>
  <c r="E49" i="12"/>
  <c r="H49" i="12"/>
  <c r="E50" i="12"/>
  <c r="H50" i="12"/>
  <c r="E51" i="12"/>
  <c r="H51" i="12"/>
  <c r="G8" i="15"/>
  <c r="G9" i="15"/>
  <c r="G10" i="15"/>
  <c r="G11" i="15"/>
  <c r="G12" i="15"/>
  <c r="G13" i="15"/>
  <c r="G14" i="15"/>
  <c r="G15" i="15"/>
  <c r="H9" i="1"/>
  <c r="H10" i="1"/>
  <c r="H11" i="1"/>
  <c r="H12" i="1"/>
  <c r="H13" i="1"/>
  <c r="H14" i="1"/>
  <c r="H29" i="1"/>
  <c r="H15" i="1"/>
  <c r="H16" i="1"/>
  <c r="H17" i="1"/>
  <c r="H18" i="1"/>
  <c r="H26" i="1"/>
  <c r="H27" i="1"/>
  <c r="I19" i="37"/>
  <c r="I39" i="37"/>
  <c r="I25" i="37"/>
  <c r="I31" i="37"/>
  <c r="E46" i="37"/>
  <c r="H46" i="37"/>
  <c r="E47" i="37"/>
  <c r="H47" i="37"/>
  <c r="E48" i="37"/>
  <c r="H48" i="37"/>
  <c r="E49" i="37"/>
  <c r="H49" i="37"/>
  <c r="E50" i="37"/>
  <c r="H50" i="37"/>
  <c r="E51" i="37"/>
  <c r="H51" i="37"/>
  <c r="E52" i="37"/>
  <c r="H52" i="37"/>
  <c r="E53" i="37"/>
  <c r="H53" i="37"/>
  <c r="H9" i="36"/>
  <c r="H10" i="36"/>
  <c r="H12" i="36"/>
  <c r="H13" i="36"/>
  <c r="H14" i="36"/>
  <c r="H15" i="36"/>
  <c r="H16" i="36"/>
  <c r="H17" i="36"/>
  <c r="H18" i="36"/>
  <c r="H19" i="36"/>
  <c r="H20" i="36"/>
  <c r="F8" i="9"/>
  <c r="F9" i="9"/>
  <c r="F10" i="9"/>
  <c r="F11" i="9"/>
  <c r="F12" i="9"/>
  <c r="F13" i="9"/>
  <c r="F14" i="9"/>
  <c r="F15" i="9"/>
  <c r="F16" i="9"/>
  <c r="F17" i="9"/>
  <c r="F18" i="9"/>
  <c r="F19" i="9"/>
  <c r="F20" i="9"/>
  <c r="F21" i="9"/>
  <c r="F22" i="9"/>
  <c r="F23" i="9"/>
  <c r="H21" i="36"/>
  <c r="B57" i="37"/>
  <c r="H52" i="12"/>
  <c r="D11" i="22"/>
  <c r="E11" i="22"/>
  <c r="E14" i="22"/>
  <c r="D14" i="22"/>
  <c r="I37" i="12"/>
  <c r="E57" i="37"/>
  <c r="I55" i="12"/>
  <c r="B57" i="12"/>
  <c r="I57" i="37"/>
  <c r="E10" i="22"/>
  <c r="E15" i="22" s="1"/>
  <c r="E17" i="22" s="1"/>
  <c r="D10" i="22"/>
  <c r="D15" i="22" s="1"/>
  <c r="D17" i="22" s="1"/>
  <c r="E13" i="22"/>
  <c r="D13" i="22"/>
  <c r="D12" i="22"/>
  <c r="D8" i="22"/>
  <c r="H37" i="1"/>
  <c r="E8" i="22"/>
  <c r="D9" i="22"/>
  <c r="E9"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Adams,Jason (DSHS)</author>
  </authors>
  <commentList>
    <comment ref="B22" authorId="0" shapeId="0" xr:uid="{3E797D8A-A762-4A3A-8E06-A81EFC179B3B}">
      <text>
        <r>
          <rPr>
            <sz val="9"/>
            <color indexed="81"/>
            <rFont val="Tahoma"/>
            <family val="2"/>
          </rPr>
          <t>Also called the VIN.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Adams,Jason (DSHS)</author>
  </authors>
  <commentList>
    <comment ref="D26" authorId="0" shapeId="0" xr:uid="{FCA9E85B-7CBD-41E8-83A0-10EFD36A7713}">
      <text>
        <r>
          <rPr>
            <sz val="9"/>
            <color indexed="81"/>
            <rFont val="Tahoma"/>
            <family val="2"/>
          </rPr>
          <t>The person that completes the budget.</t>
        </r>
      </text>
    </comment>
  </commentList>
</comments>
</file>

<file path=xl/sharedStrings.xml><?xml version="1.0" encoding="utf-8"?>
<sst xmlns="http://schemas.openxmlformats.org/spreadsheetml/2006/main" count="544" uniqueCount="192">
  <si>
    <t>Applicant Information</t>
  </si>
  <si>
    <t xml:space="preserve"> </t>
  </si>
  <si>
    <t>Legal Name of Agency:</t>
  </si>
  <si>
    <t>Mailing Address:</t>
  </si>
  <si>
    <t>Street / PO Box:</t>
  </si>
  <si>
    <t>City:</t>
  </si>
  <si>
    <t>Zip:</t>
  </si>
  <si>
    <t>Payee Name:</t>
  </si>
  <si>
    <t>Payee Mailing Address:</t>
  </si>
  <si>
    <r>
      <t xml:space="preserve">State of Texas Comptroller Vendor ID # 
</t>
    </r>
    <r>
      <rPr>
        <sz val="10"/>
        <rFont val="Arial"/>
        <family val="2"/>
      </rPr>
      <t>(11 digit + 3 digit mail code)</t>
    </r>
    <r>
      <rPr>
        <b/>
        <sz val="10"/>
        <rFont val="Arial"/>
        <family val="2"/>
      </rPr>
      <t>:</t>
    </r>
  </si>
  <si>
    <r>
      <t xml:space="preserve">DUNS # </t>
    </r>
    <r>
      <rPr>
        <sz val="10"/>
        <rFont val="Arial"/>
        <family val="2"/>
      </rPr>
      <t>(9 digits required for subrecipient contracts)</t>
    </r>
    <r>
      <rPr>
        <b/>
        <sz val="10"/>
        <rFont val="Arial"/>
        <family val="2"/>
      </rPr>
      <t>:</t>
    </r>
  </si>
  <si>
    <t>Fiscal Year-End Date (MM/DD)</t>
  </si>
  <si>
    <t>Type of Entity (Choose one)</t>
  </si>
  <si>
    <t xml:space="preserve">                    Click on appropriate box</t>
  </si>
  <si>
    <t>County:</t>
  </si>
  <si>
    <t xml:space="preserve">                    </t>
  </si>
  <si>
    <t>Other Political Subdivision:</t>
  </si>
  <si>
    <t>Nonprofit Organization</t>
  </si>
  <si>
    <t>Community-Based Organization</t>
  </si>
  <si>
    <t>Hospital</t>
  </si>
  <si>
    <t>State Controlled Institution of Higher Learning</t>
  </si>
  <si>
    <t>Other</t>
  </si>
  <si>
    <t>Faith Based (Nonprofit Org)</t>
  </si>
  <si>
    <t>Contract Term:</t>
  </si>
  <si>
    <t>Start Date:</t>
  </si>
  <si>
    <t>End Date:</t>
  </si>
  <si>
    <t>State-wide or Counties Served</t>
  </si>
  <si>
    <t>State-wide or County(ies) Served:</t>
  </si>
  <si>
    <t>Amount of Funding Allocated:</t>
  </si>
  <si>
    <t>Minimum Unduplicated Clients to be Served</t>
  </si>
  <si>
    <t>CONTACT PERSON INFORMATION</t>
  </si>
  <si>
    <t>Legal Business Name:</t>
  </si>
  <si>
    <t>This form provides information about the appropriate contacts in the contractor's organization.  If any of the following information changes during the term of the contract, please send written/e-mail notification to the Assigned Contract Manager.</t>
  </si>
  <si>
    <t>Health Director / CEO / Executive Director:</t>
  </si>
  <si>
    <t>Mailing Address (street, city, county, &amp; zip):</t>
  </si>
  <si>
    <t>Direct Phone:</t>
  </si>
  <si>
    <t>Ext:</t>
  </si>
  <si>
    <t>E-mail:</t>
  </si>
  <si>
    <t>B-13 Submitter:</t>
  </si>
  <si>
    <t>Program Lead Person:</t>
  </si>
  <si>
    <t>Contract Lead Person:</t>
  </si>
  <si>
    <t>Contract Authorized Signatory:</t>
  </si>
  <si>
    <t>Additional Contract Authorized Signatory:</t>
  </si>
  <si>
    <t>FFATA/Assurances Signatory:</t>
  </si>
  <si>
    <t>Direct Phone</t>
  </si>
  <si>
    <t>BUDGET SUMMARY (REQUIRED)</t>
  </si>
  <si>
    <t xml:space="preserve">Legal Name of Respondent: </t>
  </si>
  <si>
    <t>Budget Categories</t>
  </si>
  <si>
    <t>TOTAL BUDGET</t>
  </si>
  <si>
    <t>DSHS Funds
Requested
(Allocation Amount)</t>
  </si>
  <si>
    <t>A.</t>
  </si>
  <si>
    <t>Personnel</t>
  </si>
  <si>
    <t>B.</t>
  </si>
  <si>
    <t>Fringe Benefits</t>
  </si>
  <si>
    <t>C.</t>
  </si>
  <si>
    <t>Travel</t>
  </si>
  <si>
    <t>D.</t>
  </si>
  <si>
    <t>Equipment</t>
  </si>
  <si>
    <t>E.</t>
  </si>
  <si>
    <t>Supplies</t>
  </si>
  <si>
    <t>F.</t>
  </si>
  <si>
    <t>Contractual</t>
  </si>
  <si>
    <t>G.</t>
  </si>
  <si>
    <t>H.</t>
  </si>
  <si>
    <t>Total Direct Costs</t>
  </si>
  <si>
    <t>I.</t>
  </si>
  <si>
    <t>Indirect Cost Rate Amount</t>
  </si>
  <si>
    <t>J.</t>
  </si>
  <si>
    <t>Total (Sum of H and I)</t>
  </si>
  <si>
    <t xml:space="preserve">PERSONNEL Budget Category Detail Form </t>
  </si>
  <si>
    <t>Legal Name of Respondent:</t>
  </si>
  <si>
    <t>PERSONNEL</t>
  </si>
  <si>
    <t>Position Vacant Y/N</t>
  </si>
  <si>
    <t>Job Summary</t>
  </si>
  <si>
    <t>FTEs</t>
  </si>
  <si>
    <r>
      <t xml:space="preserve">Certification or License </t>
    </r>
    <r>
      <rPr>
        <b/>
        <sz val="8"/>
        <color indexed="8"/>
        <rFont val="Arial Narrow"/>
        <family val="2"/>
      </rPr>
      <t>(Enter NA if not required)</t>
    </r>
  </si>
  <si>
    <r>
      <rPr>
        <b/>
        <u/>
        <sz val="10"/>
        <color indexed="8"/>
        <rFont val="Arial Narrow"/>
        <family val="2"/>
      </rPr>
      <t>Estimated Total</t>
    </r>
    <r>
      <rPr>
        <b/>
        <sz val="10"/>
        <color indexed="8"/>
        <rFont val="Arial Narrow"/>
        <family val="2"/>
      </rPr>
      <t xml:space="preserve"> Monthly Salary/Wage</t>
    </r>
  </si>
  <si>
    <t>Number of Months</t>
  </si>
  <si>
    <t>Salary/Wages Requested for Project</t>
  </si>
  <si>
    <t>Name + Functional Title</t>
  </si>
  <si>
    <t>TOTAL FROM PERSONNEL SUPPLEMENTAL SHEETS</t>
  </si>
  <si>
    <t>SalaryWage Total</t>
  </si>
  <si>
    <t>FRINGE BENEFITS</t>
  </si>
  <si>
    <t>Itemize the elements of fringe benefits in the space below:</t>
  </si>
  <si>
    <t>Total Number of FTEs:</t>
  </si>
  <si>
    <t xml:space="preserve">Fringe Benefit Rate % </t>
  </si>
  <si>
    <t>Fringe Benefits Total</t>
  </si>
  <si>
    <t>TRAVEL Budget Category Detail Form</t>
  </si>
  <si>
    <t>Conference / Workshop Travel Costs</t>
  </si>
  <si>
    <t>Description of</t>
  </si>
  <si>
    <t>Justification</t>
  </si>
  <si>
    <t>Location
City/State</t>
  </si>
  <si>
    <t>Number of:</t>
  </si>
  <si>
    <t>Travel Costs</t>
  </si>
  <si>
    <t>Conference/Workshop</t>
  </si>
  <si>
    <t>Days &amp; Employees</t>
  </si>
  <si>
    <t>Mileage</t>
  </si>
  <si>
    <t>Airfare</t>
  </si>
  <si>
    <t>Meals</t>
  </si>
  <si>
    <t>Lodging</t>
  </si>
  <si>
    <t>Other Costs</t>
  </si>
  <si>
    <t>Total</t>
  </si>
  <si>
    <t>TOTAL FROM TRAVEL SUPPLEMENTAL CONFERENCE/WORKSHOP BUDGET SHEETS</t>
  </si>
  <si>
    <t>Total for Conference / Workshop Travel</t>
  </si>
  <si>
    <t>Other / Local Travel Costs</t>
  </si>
  <si>
    <t>Number of Miles</t>
  </si>
  <si>
    <t>Mileage Reimbursement Rate</t>
  </si>
  <si>
    <t xml:space="preserve">Mileage   </t>
  </si>
  <si>
    <t>Cost</t>
  </si>
  <si>
    <t>(a)</t>
  </si>
  <si>
    <t>(b)</t>
  </si>
  <si>
    <t xml:space="preserve"> (a) + (b)</t>
  </si>
  <si>
    <t>TOTAL FROM TRAVEL SUPPLEMENTAL OTHER/LOCAL TRAVEL COSTS BUDGET SHEETS</t>
  </si>
  <si>
    <t>Total for Other / Local Travel</t>
  </si>
  <si>
    <t xml:space="preserve"> Other / Local Travel Costs:</t>
  </si>
  <si>
    <t>Conference / Workshop Travel Costs:</t>
  </si>
  <si>
    <t>Total Travel Costs:</t>
  </si>
  <si>
    <t>Indicate Policy Used:</t>
  </si>
  <si>
    <t>Respondent's Travel Policy</t>
  </si>
  <si>
    <t>State of Texas Travel Policy</t>
  </si>
  <si>
    <t xml:space="preserve">EQUIPMENT AND CONTROLLED ASSETS Budget Category </t>
  </si>
  <si>
    <t>Detail Form</t>
  </si>
  <si>
    <t>Itemize, describe and justify the list below.  Attach complete specifications or a copy of the purchase order/quote.</t>
  </si>
  <si>
    <t>Description of Item</t>
  </si>
  <si>
    <t>Purpose &amp; Justification</t>
  </si>
  <si>
    <t>Number of Units</t>
  </si>
  <si>
    <t>Cost Per Unit</t>
  </si>
  <si>
    <t>Total Cost</t>
  </si>
  <si>
    <t>TOTAL FROM EQUIPMENT SUPPLEMENTAL BUDGET SHEETS</t>
  </si>
  <si>
    <t>     </t>
  </si>
  <si>
    <t>Total Amount Requested for Equipment:</t>
  </si>
  <si>
    <t>SUPPLIES Budget Category Detail Form</t>
  </si>
  <si>
    <t>Itemize and describe each supply item and provide an estimated quantity and cost.</t>
  </si>
  <si>
    <r>
      <t xml:space="preserve">Description of Item
</t>
    </r>
    <r>
      <rPr>
        <b/>
        <sz val="8"/>
        <color indexed="8"/>
        <rFont val="Arial Narrow"/>
        <family val="2"/>
      </rPr>
      <t>Provide estimated quantity and cost</t>
    </r>
  </si>
  <si>
    <t>Medical supplies and pharmaceuticals required to perform the spay/neuter procedures (anesthesia, medications, surgical supplies, etc.)</t>
  </si>
  <si>
    <t>Medical supplies that are typical and necessary for the procedures will need to be purchased.</t>
  </si>
  <si>
    <t>TOTAL FROM SUPPLIES SUPPLEMENTAL BUDGET SHEETS</t>
  </si>
  <si>
    <t>Total Amount Requested for Supplies:</t>
  </si>
  <si>
    <t>CONTRACTUAL Budget Category Detail Form</t>
  </si>
  <si>
    <t>List contracts for services related to the scope of work that is to be provided by a third party.  If a third party is not yet identified, describe the service to be contracted and show contractors as “To Be Named.”  Justification for any contract that delegates $100,000 or more of the scope of the project in the respondent’s funding request, must be attached behind this form.</t>
  </si>
  <si>
    <t>DESCRIPTION OF SERVICES  (Scope of Work)</t>
  </si>
  <si>
    <t>METHOD OF PAYMENT   
(i.e., hourly, daily, weekly, monthly, quarterly, cost reimb., unit rate, lump sum)</t>
  </si>
  <si>
    <t># of Payments</t>
  </si>
  <si>
    <r>
      <t xml:space="preserve">RATE OF PAYMENT </t>
    </r>
    <r>
      <rPr>
        <b/>
        <sz val="8"/>
        <color indexed="8"/>
        <rFont val="Arial Narrow"/>
        <family val="2"/>
      </rPr>
      <t>(i.e., hourly, daily, weekly, monthly, quarterly, cost reimb., unit rate, lump sum)</t>
    </r>
  </si>
  <si>
    <t>TOTAL COST</t>
  </si>
  <si>
    <t>TOTAL FROM CONTRACTUAL SUPPLEMENTAL BUDGET SHEETS</t>
  </si>
  <si>
    <t xml:space="preserve">                          Total Amount Requested for CONTRACTUAL:</t>
  </si>
  <si>
    <t>OTHER COSTS Budget Category Detail Form</t>
  </si>
  <si>
    <r>
      <t xml:space="preserve">Description of Item
</t>
    </r>
    <r>
      <rPr>
        <b/>
        <sz val="9"/>
        <color indexed="8"/>
        <rFont val="Arial Narrow"/>
        <family val="2"/>
      </rPr>
      <t>Include quantity and cost/quantity</t>
    </r>
  </si>
  <si>
    <t>TOTAL FROM OTHER SUPPLEMENTAL BUDGET SHEETS</t>
  </si>
  <si>
    <t>Total Amount Requested for Other:</t>
  </si>
  <si>
    <t>Indirect Cost Rate</t>
  </si>
  <si>
    <t>Total amount of indirect costs allocable to the project:</t>
  </si>
  <si>
    <t>Amount:</t>
  </si>
  <si>
    <t>Indirect costs are based on (mark the statement that is applicable):</t>
  </si>
  <si>
    <r>
      <t xml:space="preserve">The respondent’s most recent indirect cost rate approved by a federal cognizant agency or state single audit coordinating agency.  </t>
    </r>
    <r>
      <rPr>
        <b/>
        <sz val="11"/>
        <color indexed="8"/>
        <rFont val="Arial"/>
        <family val="2"/>
      </rPr>
      <t xml:space="preserve">Expired rate agreements are not acceptable.  Attach a copy of the rate agreement to this form (Indirect Costs)  </t>
    </r>
    <r>
      <rPr>
        <sz val="11"/>
        <color indexed="8"/>
        <rFont val="Arial"/>
        <family val="2"/>
      </rPr>
      <t xml:space="preserve">   </t>
    </r>
    <r>
      <rPr>
        <b/>
        <sz val="11"/>
        <color indexed="8"/>
        <rFont val="Arial"/>
        <family val="2"/>
      </rPr>
      <t xml:space="preserve"> </t>
    </r>
  </si>
  <si>
    <t>RATE:</t>
  </si>
  <si>
    <t>EXAMPLE 8.75%</t>
  </si>
  <si>
    <t>BASE:</t>
  </si>
  <si>
    <t>EXAMPLE - Modified total direct, including subgrants and subcontracts up to the first $25,000; excluding equipment, capital equipment, as well as the portion of each subgrant and subcontract in excess of $25,000.00.</t>
  </si>
  <si>
    <r>
      <rPr>
        <b/>
        <i/>
        <sz val="10"/>
        <color indexed="8"/>
        <rFont val="Arial"/>
        <family val="2"/>
      </rPr>
      <t>INSTRUCTIONS</t>
    </r>
    <r>
      <rPr>
        <i/>
        <sz val="10"/>
        <color indexed="8"/>
        <rFont val="Arial"/>
        <family val="2"/>
      </rPr>
      <t>: Organizations that have an approved indirect cost rate should complete the section above by marking the box and indicating the rate and base.  A copy of the approved rate agreement that will be in effect during the contract term should be submitted with the Budget Templates.  If a rate agreement is pending, submit the latest approved agreement.</t>
    </r>
  </si>
  <si>
    <t>   </t>
  </si>
  <si>
    <t>x</t>
  </si>
  <si>
    <t xml:space="preserve">
I attest that I have not had an approved indirect cost rate and I am requesting/electing to utilize the de minimis indirect cost rate.</t>
  </si>
  <si>
    <t xml:space="preserve">
I elect not to request indirect costs. </t>
  </si>
  <si>
    <t>SUPPLEMENTAL FORMS INSTRUCTION</t>
  </si>
  <si>
    <t>The budget templates (two per budget category) that follow are intended to supplement cost reimbursement budgets when there are too many items to fit on the primary budget template.  Applicants that have utilized all the lines on the primary budget template must use the supplemental templates to list detail information for the respective budget category.  For example, after all the lines on the primary budget template for Personnel (tab labled Form I - 1 Personnel) have been used, go to the supplemental template labled "Form I - 1a Personnel Supp” and if all the lines are used on this template, go to the next template labled "Form I - 1b Personnel".  The amounts on each supplemental template will automatically total and the total from both templates will automatically be inserted on the last line of the primary budget template. 
The supplemental budget templates are:</t>
  </si>
  <si>
    <t>Personnel Supplemental</t>
  </si>
  <si>
    <t>Travel Supplemental</t>
  </si>
  <si>
    <t>Equipment &amp; Controlled Assets Supplemental</t>
  </si>
  <si>
    <t>Supplies Supplemental</t>
  </si>
  <si>
    <t>Contractual Supplemental</t>
  </si>
  <si>
    <t>Other Costs Supplemental</t>
  </si>
  <si>
    <t>PERSONNEL Budget Category Detail Form (Supplemental)</t>
  </si>
  <si>
    <t>Vacant Y/N</t>
  </si>
  <si>
    <t>Estimated Monthly Salary/Wage</t>
  </si>
  <si>
    <t>TRAVEL Budget Category Detail Form (Supplemental)</t>
  </si>
  <si>
    <t>Location</t>
  </si>
  <si>
    <t>(City, State)</t>
  </si>
  <si>
    <t>Detail Form (Supplemental)</t>
  </si>
  <si>
    <t>SUPPLIES Budget Category Detail Form (Supplemental)</t>
  </si>
  <si>
    <r>
      <t xml:space="preserve">Itemize and describe each supply item and </t>
    </r>
    <r>
      <rPr>
        <b/>
        <sz val="10"/>
        <color indexed="8"/>
        <rFont val="Arial Narrow"/>
        <family val="2"/>
      </rPr>
      <t>provide an estimated quantity and cost (i.e. # of boxes &amp; cost/box) if applicable</t>
    </r>
    <r>
      <rPr>
        <sz val="10"/>
        <color indexed="8"/>
        <rFont val="Arial Narrow"/>
        <family val="2"/>
      </rPr>
      <t>.  Provide a justification for each supply item.  Costs may be categorized by each general type (i.e., office, computer, medical, client incentives, educational, etc.)</t>
    </r>
  </si>
  <si>
    <r>
      <t xml:space="preserve">Description of Item
</t>
    </r>
    <r>
      <rPr>
        <sz val="11"/>
        <color indexed="8"/>
        <rFont val="Arial Narrow"/>
        <family val="2"/>
      </rPr>
      <t>[</t>
    </r>
    <r>
      <rPr>
        <sz val="8"/>
        <color indexed="8"/>
        <rFont val="Arial Narrow"/>
        <family val="2"/>
      </rPr>
      <t>If applicable, provide estimated quantity and cost (i.e. # of boxes &amp; cost/box)]</t>
    </r>
  </si>
  <si>
    <t>CONTRACTUAL Budget Category Detail Form (Supplemental)</t>
  </si>
  <si>
    <t xml:space="preserve"> CONTRACTOR NAME              (Agency or Individual)</t>
  </si>
  <si>
    <t># of Months, Hours, Units, etc.</t>
  </si>
  <si>
    <t>TOTAL</t>
  </si>
  <si>
    <t>OTHER COSTS Budget Category Detail Form (Supplemental)</t>
  </si>
  <si>
    <r>
      <t xml:space="preserve">Description of Item
</t>
    </r>
    <r>
      <rPr>
        <sz val="11"/>
        <color indexed="8"/>
        <rFont val="Arial Narrow"/>
        <family val="2"/>
      </rPr>
      <t>[</t>
    </r>
    <r>
      <rPr>
        <sz val="9"/>
        <color indexed="8"/>
        <rFont val="Arial Narrow"/>
        <family val="2"/>
      </rPr>
      <t>If applicable, include quantity and cost/quantity (i.e. # of units &amp; cost/unit)]</t>
    </r>
  </si>
  <si>
    <t>Exhibit C</t>
  </si>
  <si>
    <t>Requested Budget Template</t>
  </si>
  <si>
    <t>RFA HHS0016121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</si>
</sst>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8" formatCode="&quot;$&quot;#,##0.00_);[Red]\(&quot;$&quot;#,##0.00\)"/>
    <numFmt numFmtId="164" formatCode="&quot;$&quot;#,##0.00"/>
    <numFmt numFmtId="165" formatCode="&quot;$&quot;#,##0"/>
    <numFmt numFmtId="166" formatCode="&quot;$&quot;#,##0.000"/>
  </numFmts>
  <fonts count="49" x14ac:knownFonts="1">
    <font>
      <sz val="10"/>
      <name val="Arial"/>
    </font>
    <font>
      <b/>
      <sz val="13"/>
      <color indexed="8"/>
      <name val="Arial Black"/>
      <family val="2"/>
    </font>
    <font>
      <b/>
      <sz val="12"/>
      <color indexed="8"/>
      <name val="Arial Black"/>
      <family val="2"/>
    </font>
    <font>
      <sz val="10"/>
      <name val="Arial"/>
      <family val="2"/>
    </font>
    <font>
      <sz val="10"/>
      <name val="Times New Roman"/>
      <family val="1"/>
    </font>
    <font>
      <b/>
      <sz val="10"/>
      <name val="Arial"/>
      <family val="2"/>
    </font>
    <font>
      <b/>
      <sz val="10"/>
      <color indexed="8"/>
      <name val="Arial"/>
      <family val="2"/>
    </font>
    <font>
      <sz val="11"/>
      <name val="Arial"/>
      <family val="2"/>
    </font>
    <font>
      <sz val="11"/>
      <color indexed="8"/>
      <name val="Arial"/>
      <family val="2"/>
    </font>
    <font>
      <sz val="10"/>
      <color indexed="8"/>
      <name val="Arial Narrow"/>
      <family val="2"/>
    </font>
    <font>
      <b/>
      <sz val="10"/>
      <color indexed="8"/>
      <name val="Arial Narrow"/>
      <family val="2"/>
    </font>
    <font>
      <sz val="10"/>
      <color indexed="8"/>
      <name val="Arial"/>
      <family val="2"/>
    </font>
    <font>
      <sz val="8"/>
      <name val="Arial"/>
      <family val="2"/>
    </font>
    <font>
      <b/>
      <sz val="10"/>
      <name val="Arial Black"/>
      <family val="2"/>
    </font>
    <font>
      <b/>
      <sz val="10"/>
      <name val="Arial"/>
      <family val="2"/>
    </font>
    <font>
      <b/>
      <sz val="11"/>
      <color indexed="8"/>
      <name val="Arial Narrow"/>
      <family val="2"/>
    </font>
    <font>
      <b/>
      <u/>
      <sz val="10"/>
      <name val="Arial"/>
      <family val="2"/>
    </font>
    <font>
      <sz val="9"/>
      <color indexed="8"/>
      <name val="Arial Narrow"/>
      <family val="2"/>
    </font>
    <font>
      <b/>
      <sz val="9"/>
      <color indexed="8"/>
      <name val="Arial Narrow"/>
      <family val="2"/>
    </font>
    <font>
      <b/>
      <sz val="11"/>
      <name val="Arial"/>
      <family val="2"/>
    </font>
    <font>
      <sz val="10"/>
      <name val="Arial Narrow"/>
      <family val="2"/>
    </font>
    <font>
      <sz val="9"/>
      <name val="Arial Narrow"/>
      <family val="2"/>
    </font>
    <font>
      <b/>
      <sz val="9"/>
      <name val="Arial Narrow"/>
      <family val="2"/>
    </font>
    <font>
      <sz val="11"/>
      <color indexed="8"/>
      <name val="Arial Narrow"/>
      <family val="2"/>
    </font>
    <font>
      <b/>
      <sz val="10"/>
      <name val="Arial Narrow"/>
      <family val="2"/>
    </font>
    <font>
      <b/>
      <sz val="11"/>
      <color indexed="8"/>
      <name val="Arial"/>
      <family val="2"/>
    </font>
    <font>
      <b/>
      <sz val="11"/>
      <name val="Arial"/>
      <family val="2"/>
    </font>
    <font>
      <b/>
      <u/>
      <sz val="10"/>
      <color indexed="8"/>
      <name val="Arial Narrow"/>
      <family val="2"/>
    </font>
    <font>
      <u/>
      <sz val="10"/>
      <color indexed="12"/>
      <name val="Arial"/>
      <family val="2"/>
    </font>
    <font>
      <b/>
      <sz val="13"/>
      <name val="Arial Black"/>
      <family val="2"/>
    </font>
    <font>
      <b/>
      <u/>
      <sz val="10"/>
      <color indexed="8"/>
      <name val="Arial"/>
      <family val="2"/>
    </font>
    <font>
      <b/>
      <sz val="8"/>
      <color indexed="8"/>
      <name val="Arial Narrow"/>
      <family val="2"/>
    </font>
    <font>
      <sz val="8"/>
      <color indexed="8"/>
      <name val="Arial Narrow"/>
      <family val="2"/>
    </font>
    <font>
      <sz val="8"/>
      <name val="Arial"/>
      <family val="2"/>
    </font>
    <font>
      <sz val="8"/>
      <color indexed="8"/>
      <name val="Arial"/>
      <family val="2"/>
    </font>
    <font>
      <b/>
      <sz val="8"/>
      <name val="Arial"/>
      <family val="2"/>
    </font>
    <font>
      <b/>
      <sz val="12"/>
      <name val="Arial"/>
      <family val="2"/>
    </font>
    <font>
      <b/>
      <sz val="14"/>
      <color indexed="8"/>
      <name val="Verdana"/>
      <family val="2"/>
    </font>
    <font>
      <b/>
      <sz val="14"/>
      <name val="Verdana"/>
      <family val="2"/>
    </font>
    <font>
      <sz val="14"/>
      <color indexed="8"/>
      <name val="Verdana"/>
      <family val="2"/>
    </font>
    <font>
      <sz val="14"/>
      <name val="Verdana"/>
      <family val="2"/>
    </font>
    <font>
      <sz val="9"/>
      <color indexed="81"/>
      <name val="Tahoma"/>
      <family val="2"/>
    </font>
    <font>
      <b/>
      <sz val="12"/>
      <color indexed="8"/>
      <name val="Arial Narrow"/>
      <family val="2"/>
    </font>
    <font>
      <b/>
      <sz val="14"/>
      <color indexed="8"/>
      <name val="Arial Narrow"/>
      <family val="2"/>
    </font>
    <font>
      <b/>
      <sz val="14"/>
      <name val="Arial"/>
      <family val="2"/>
    </font>
    <font>
      <b/>
      <i/>
      <sz val="10"/>
      <name val="Arial"/>
      <family val="2"/>
    </font>
    <font>
      <i/>
      <sz val="10"/>
      <color indexed="8"/>
      <name val="Arial"/>
      <family val="2"/>
    </font>
    <font>
      <b/>
      <i/>
      <sz val="10"/>
      <color indexed="8"/>
      <name val="Arial"/>
      <family val="2"/>
    </font>
    <font>
      <sz val="8"/>
      <color rgb="FF000000"/>
      <name val="Tahoma"/>
      <family val="2"/>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00"/>
        <bgColor indexed="64"/>
      </patternFill>
    </fill>
    <fill>
      <patternFill patternType="solid">
        <fgColor theme="1"/>
        <bgColor indexed="64"/>
      </patternFill>
    </fill>
    <fill>
      <patternFill patternType="solid">
        <fgColor theme="0" tint="-0.249977111117893"/>
        <bgColor indexed="64"/>
      </patternFill>
    </fill>
    <fill>
      <patternFill patternType="solid">
        <fgColor theme="0" tint="-0.499984740745262"/>
        <bgColor indexed="64"/>
      </patternFill>
    </fill>
  </fills>
  <borders count="4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medium">
        <color indexed="64"/>
      </bottom>
      <diagonal/>
    </border>
  </borders>
  <cellStyleXfs count="2">
    <xf numFmtId="0" fontId="0" fillId="0" borderId="0"/>
    <xf numFmtId="0" fontId="28" fillId="0" borderId="0" applyNumberFormat="0" applyFill="0" applyBorder="0" applyAlignment="0" applyProtection="0">
      <alignment vertical="top"/>
      <protection locked="0"/>
    </xf>
  </cellStyleXfs>
  <cellXfs count="406">
    <xf numFmtId="0" fontId="0" fillId="0" borderId="0" xfId="0"/>
    <xf numFmtId="0" fontId="0" fillId="0" borderId="0" xfId="0" applyAlignment="1">
      <alignment wrapText="1"/>
    </xf>
    <xf numFmtId="0" fontId="9" fillId="0" borderId="0" xfId="0" applyFont="1" applyAlignment="1">
      <alignment horizontal="justify"/>
    </xf>
    <xf numFmtId="0" fontId="5" fillId="0" borderId="0" xfId="0" applyFont="1" applyAlignment="1">
      <alignment horizontal="center"/>
    </xf>
    <xf numFmtId="0" fontId="20" fillId="0" borderId="0" xfId="0" applyFont="1"/>
    <xf numFmtId="0" fontId="11" fillId="0" borderId="1" xfId="0" applyFont="1" applyBorder="1" applyAlignment="1" applyProtection="1">
      <alignment horizontal="center" vertical="center" wrapText="1"/>
      <protection locked="0"/>
    </xf>
    <xf numFmtId="0" fontId="11" fillId="0" borderId="1" xfId="0" applyFont="1" applyBorder="1" applyAlignment="1" applyProtection="1">
      <alignment horizontal="justify" vertical="center" wrapText="1"/>
      <protection locked="0"/>
    </xf>
    <xf numFmtId="0" fontId="8" fillId="0" borderId="1" xfId="0" applyFont="1" applyBorder="1" applyAlignment="1" applyProtection="1">
      <alignment horizontal="center" vertical="center" wrapText="1"/>
      <protection locked="0"/>
    </xf>
    <xf numFmtId="0" fontId="11" fillId="0" borderId="1" xfId="0" applyFont="1" applyBorder="1" applyAlignment="1" applyProtection="1">
      <alignment horizontal="left" vertical="center" wrapText="1" readingOrder="1"/>
      <protection locked="0"/>
    </xf>
    <xf numFmtId="0" fontId="21" fillId="0" borderId="2" xfId="0" applyFont="1" applyBorder="1" applyProtection="1">
      <protection locked="0"/>
    </xf>
    <xf numFmtId="0" fontId="5" fillId="0" borderId="0" xfId="0" applyFont="1" applyAlignment="1" applyProtection="1">
      <alignment horizontal="center" vertical="center"/>
      <protection locked="0"/>
    </xf>
    <xf numFmtId="0" fontId="8" fillId="0" borderId="1" xfId="0" applyFont="1" applyBorder="1" applyAlignment="1" applyProtection="1">
      <alignment horizontal="justify" wrapText="1"/>
      <protection locked="0"/>
    </xf>
    <xf numFmtId="0" fontId="8" fillId="0" borderId="1" xfId="0" applyFont="1" applyBorder="1" applyAlignment="1" applyProtection="1">
      <alignment horizontal="left" vertical="top" wrapText="1"/>
      <protection locked="0"/>
    </xf>
    <xf numFmtId="164" fontId="8" fillId="0" borderId="1" xfId="0" applyNumberFormat="1" applyFont="1" applyBorder="1" applyAlignment="1" applyProtection="1">
      <alignment horizontal="right" wrapText="1"/>
      <protection locked="0"/>
    </xf>
    <xf numFmtId="0" fontId="8" fillId="0" borderId="1" xfId="0" applyFont="1" applyBorder="1" applyAlignment="1" applyProtection="1">
      <alignment horizontal="left" vertical="center" wrapText="1"/>
      <protection locked="0"/>
    </xf>
    <xf numFmtId="0" fontId="1" fillId="0" borderId="0" xfId="0" applyFont="1" applyAlignment="1">
      <alignment horizontal="center"/>
    </xf>
    <xf numFmtId="1" fontId="3" fillId="0" borderId="1" xfId="0" applyNumberFormat="1" applyFont="1" applyBorder="1" applyAlignment="1" applyProtection="1">
      <alignment horizontal="center" vertical="center" wrapText="1"/>
      <protection locked="0"/>
    </xf>
    <xf numFmtId="165" fontId="9" fillId="0" borderId="2" xfId="0" applyNumberFormat="1" applyFont="1" applyBorder="1" applyAlignment="1" applyProtection="1">
      <alignment horizontal="right" wrapText="1"/>
      <protection locked="0"/>
    </xf>
    <xf numFmtId="165" fontId="3" fillId="0" borderId="3" xfId="0" applyNumberFormat="1" applyFont="1" applyBorder="1" applyAlignment="1">
      <alignment vertical="center" wrapText="1"/>
    </xf>
    <xf numFmtId="165" fontId="3" fillId="0" borderId="2" xfId="0" applyNumberFormat="1" applyFont="1" applyBorder="1" applyAlignment="1">
      <alignment vertical="center" wrapText="1"/>
    </xf>
    <xf numFmtId="165" fontId="8" fillId="0" borderId="1" xfId="0" applyNumberFormat="1" applyFont="1" applyBorder="1" applyAlignment="1" applyProtection="1">
      <alignment horizontal="justify" wrapText="1"/>
      <protection locked="0"/>
    </xf>
    <xf numFmtId="165" fontId="8" fillId="0" borderId="1" xfId="0" applyNumberFormat="1" applyFont="1" applyBorder="1" applyAlignment="1" applyProtection="1">
      <alignment horizontal="right" wrapText="1"/>
      <protection locked="0"/>
    </xf>
    <xf numFmtId="165" fontId="8" fillId="0" borderId="1" xfId="0" applyNumberFormat="1" applyFont="1" applyBorder="1" applyAlignment="1" applyProtection="1">
      <alignment wrapText="1"/>
      <protection locked="0"/>
    </xf>
    <xf numFmtId="3" fontId="11" fillId="0" borderId="1" xfId="0" applyNumberFormat="1" applyFont="1" applyBorder="1" applyAlignment="1" applyProtection="1">
      <alignment horizontal="right" vertical="center" wrapText="1"/>
      <protection locked="0"/>
    </xf>
    <xf numFmtId="165" fontId="8" fillId="0" borderId="1" xfId="0" applyNumberFormat="1" applyFont="1" applyBorder="1" applyAlignment="1">
      <alignment horizontal="right" wrapText="1"/>
    </xf>
    <xf numFmtId="165" fontId="0" fillId="0" borderId="0" xfId="0" applyNumberFormat="1" applyAlignment="1">
      <alignment horizontal="right"/>
    </xf>
    <xf numFmtId="165" fontId="24" fillId="0" borderId="4" xfId="0" applyNumberFormat="1" applyFont="1" applyBorder="1" applyAlignment="1">
      <alignment horizontal="right"/>
    </xf>
    <xf numFmtId="165" fontId="16" fillId="0" borderId="2" xfId="0" applyNumberFormat="1" applyFont="1" applyBorder="1" applyAlignment="1" applyProtection="1">
      <alignment horizontal="left"/>
      <protection locked="0"/>
    </xf>
    <xf numFmtId="166" fontId="3" fillId="0" borderId="1" xfId="0" applyNumberFormat="1" applyFont="1" applyBorder="1" applyAlignment="1" applyProtection="1">
      <alignment horizontal="center" vertical="center" wrapText="1"/>
      <protection locked="0"/>
    </xf>
    <xf numFmtId="165" fontId="9" fillId="0" borderId="1" xfId="0" applyNumberFormat="1" applyFont="1" applyBorder="1" applyAlignment="1" applyProtection="1">
      <alignment horizontal="right" vertical="center" wrapText="1"/>
      <protection locked="0"/>
    </xf>
    <xf numFmtId="165" fontId="9" fillId="0" borderId="2" xfId="0" applyNumberFormat="1" applyFont="1" applyBorder="1" applyAlignment="1" applyProtection="1">
      <alignment horizontal="right" vertical="center" wrapText="1"/>
      <protection locked="0"/>
    </xf>
    <xf numFmtId="0" fontId="9" fillId="2" borderId="0" xfId="0" applyFont="1" applyFill="1" applyAlignment="1">
      <alignment horizontal="center" wrapText="1"/>
    </xf>
    <xf numFmtId="0" fontId="0" fillId="2" borderId="0" xfId="0" applyFill="1"/>
    <xf numFmtId="9" fontId="0" fillId="2" borderId="0" xfId="0" applyNumberFormat="1" applyFill="1"/>
    <xf numFmtId="0" fontId="10" fillId="3" borderId="5" xfId="0" applyFont="1" applyFill="1" applyBorder="1" applyAlignment="1">
      <alignment horizontal="center" vertical="center" wrapText="1"/>
    </xf>
    <xf numFmtId="0" fontId="10" fillId="3" borderId="5" xfId="0" applyFont="1" applyFill="1" applyBorder="1" applyAlignment="1">
      <alignment horizontal="center" wrapText="1"/>
    </xf>
    <xf numFmtId="165" fontId="11" fillId="0" borderId="1" xfId="0" applyNumberFormat="1" applyFont="1" applyBorder="1" applyAlignment="1">
      <alignment horizontal="right" wrapText="1"/>
    </xf>
    <xf numFmtId="0" fontId="24" fillId="0" borderId="0" xfId="0" applyFont="1" applyAlignment="1">
      <alignment horizontal="center"/>
    </xf>
    <xf numFmtId="0" fontId="6" fillId="0" borderId="0" xfId="0" applyFont="1" applyAlignment="1">
      <alignment horizontal="justify" wrapText="1"/>
    </xf>
    <xf numFmtId="0" fontId="15" fillId="3" borderId="5" xfId="0" applyFont="1" applyFill="1" applyBorder="1" applyAlignment="1">
      <alignment horizontal="center" wrapText="1"/>
    </xf>
    <xf numFmtId="0" fontId="15" fillId="0" borderId="0" xfId="0" applyFont="1" applyAlignment="1">
      <alignment horizontal="center" wrapText="1"/>
    </xf>
    <xf numFmtId="165" fontId="25" fillId="0" borderId="4" xfId="0" applyNumberFormat="1" applyFont="1" applyBorder="1" applyAlignment="1">
      <alignment wrapText="1"/>
    </xf>
    <xf numFmtId="165" fontId="25" fillId="0" borderId="4" xfId="0" applyNumberFormat="1" applyFont="1" applyBorder="1" applyAlignment="1">
      <alignment horizontal="right" wrapText="1"/>
    </xf>
    <xf numFmtId="0" fontId="5" fillId="0" borderId="0" xfId="0" applyFont="1" applyAlignment="1">
      <alignment horizontal="center" vertical="center"/>
    </xf>
    <xf numFmtId="0" fontId="5" fillId="2" borderId="6" xfId="0" applyFont="1" applyFill="1" applyBorder="1" applyAlignment="1">
      <alignment horizontal="justify" vertical="center" wrapText="1"/>
    </xf>
    <xf numFmtId="0" fontId="18" fillId="3" borderId="7"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22" fillId="3" borderId="9" xfId="0" applyFont="1" applyFill="1" applyBorder="1" applyAlignment="1">
      <alignment vertical="center" wrapText="1"/>
    </xf>
    <xf numFmtId="0" fontId="17" fillId="0" borderId="1" xfId="0" applyFont="1" applyBorder="1" applyAlignment="1">
      <alignment horizontal="justify" wrapText="1"/>
    </xf>
    <xf numFmtId="0" fontId="17" fillId="0" borderId="2" xfId="0" applyFont="1" applyBorder="1" applyAlignment="1">
      <alignment horizontal="justify" wrapText="1"/>
    </xf>
    <xf numFmtId="0" fontId="21" fillId="0" borderId="2" xfId="0" applyFont="1" applyBorder="1" applyAlignment="1">
      <alignment horizontal="left"/>
    </xf>
    <xf numFmtId="0" fontId="22" fillId="0" borderId="2" xfId="0" applyFont="1" applyBorder="1" applyAlignment="1">
      <alignment horizontal="right"/>
    </xf>
    <xf numFmtId="165" fontId="9" fillId="0" borderId="2" xfId="0" applyNumberFormat="1" applyFont="1" applyBorder="1" applyAlignment="1">
      <alignment horizontal="right" wrapText="1"/>
    </xf>
    <xf numFmtId="165" fontId="0" fillId="0" borderId="4" xfId="0" applyNumberFormat="1" applyBorder="1" applyAlignment="1">
      <alignment horizontal="right"/>
    </xf>
    <xf numFmtId="0" fontId="18" fillId="3" borderId="7" xfId="0" applyFont="1" applyFill="1" applyBorder="1" applyAlignment="1">
      <alignment horizontal="center" vertical="top" wrapText="1"/>
    </xf>
    <xf numFmtId="0" fontId="22" fillId="0" borderId="8" xfId="0" applyFont="1" applyBorder="1" applyAlignment="1">
      <alignment horizontal="center" vertical="top" wrapText="1"/>
    </xf>
    <xf numFmtId="0" fontId="18" fillId="3" borderId="9" xfId="0" applyFont="1" applyFill="1" applyBorder="1" applyAlignment="1">
      <alignment horizontal="center" vertical="top" wrapText="1"/>
    </xf>
    <xf numFmtId="6" fontId="3" fillId="0" borderId="4" xfId="0" applyNumberFormat="1" applyFont="1" applyBorder="1" applyAlignment="1">
      <alignment horizontal="center" vertical="center" wrapText="1"/>
    </xf>
    <xf numFmtId="0" fontId="10" fillId="0" borderId="0" xfId="0" applyFont="1" applyAlignment="1">
      <alignment horizontal="right" vertical="center" wrapText="1"/>
    </xf>
    <xf numFmtId="6" fontId="9" fillId="0" borderId="2" xfId="0" applyNumberFormat="1" applyFont="1" applyBorder="1" applyAlignment="1">
      <alignment horizontal="center" vertical="center" wrapText="1"/>
    </xf>
    <xf numFmtId="0" fontId="10" fillId="0" borderId="0" xfId="0" applyFont="1" applyAlignment="1">
      <alignment horizontal="right" vertical="center"/>
    </xf>
    <xf numFmtId="0" fontId="4" fillId="0" borderId="0" xfId="0" applyFont="1" applyAlignment="1">
      <alignment vertical="center" wrapText="1"/>
    </xf>
    <xf numFmtId="0" fontId="0" fillId="0" borderId="0" xfId="0" applyAlignment="1">
      <alignment vertical="center"/>
    </xf>
    <xf numFmtId="6" fontId="15" fillId="0" borderId="4" xfId="0" applyNumberFormat="1" applyFont="1" applyBorder="1" applyAlignment="1">
      <alignment horizontal="center" vertical="center" wrapText="1"/>
    </xf>
    <xf numFmtId="0" fontId="18" fillId="0" borderId="0" xfId="0" applyFont="1" applyAlignment="1">
      <alignment horizontal="right" vertical="center" readingOrder="1"/>
    </xf>
    <xf numFmtId="0" fontId="15" fillId="0" borderId="0" xfId="0" applyFont="1" applyAlignment="1">
      <alignment horizontal="right"/>
    </xf>
    <xf numFmtId="0" fontId="6" fillId="0" borderId="0" xfId="0" applyFont="1" applyAlignment="1">
      <alignment horizontal="left" vertical="center"/>
    </xf>
    <xf numFmtId="0" fontId="13" fillId="2" borderId="4" xfId="0" applyFont="1" applyFill="1" applyBorder="1" applyAlignment="1">
      <alignment horizontal="center"/>
    </xf>
    <xf numFmtId="165" fontId="11" fillId="0" borderId="1" xfId="0" applyNumberFormat="1" applyFont="1" applyBorder="1" applyAlignment="1">
      <alignment vertical="center" wrapText="1"/>
    </xf>
    <xf numFmtId="165" fontId="8" fillId="0" borderId="4" xfId="0" applyNumberFormat="1" applyFont="1" applyBorder="1" applyAlignment="1">
      <alignment wrapText="1"/>
    </xf>
    <xf numFmtId="0" fontId="13" fillId="2" borderId="6" xfId="0" applyFont="1" applyFill="1" applyBorder="1" applyAlignment="1">
      <alignment horizontal="center"/>
    </xf>
    <xf numFmtId="0" fontId="22" fillId="3" borderId="10" xfId="0" applyFont="1" applyFill="1" applyBorder="1" applyAlignment="1">
      <alignment vertical="center" wrapText="1"/>
    </xf>
    <xf numFmtId="0" fontId="22" fillId="3" borderId="11" xfId="0" applyFont="1" applyFill="1" applyBorder="1" applyAlignment="1">
      <alignment vertical="center" wrapText="1"/>
    </xf>
    <xf numFmtId="0" fontId="8" fillId="0" borderId="0" xfId="0" applyFont="1" applyAlignment="1">
      <alignment horizontal="right" wrapText="1"/>
    </xf>
    <xf numFmtId="10" fontId="11" fillId="0" borderId="4" xfId="0" applyNumberFormat="1" applyFont="1" applyBorder="1" applyAlignment="1" applyProtection="1">
      <alignment horizontal="center"/>
      <protection locked="0"/>
    </xf>
    <xf numFmtId="0" fontId="8" fillId="0" borderId="1" xfId="0" applyFont="1" applyBorder="1" applyAlignment="1" applyProtection="1">
      <alignment horizontal="left" wrapText="1"/>
      <protection locked="0"/>
    </xf>
    <xf numFmtId="0" fontId="6" fillId="0" borderId="0" xfId="0" applyFont="1" applyAlignment="1">
      <alignment horizontal="center" wrapText="1"/>
    </xf>
    <xf numFmtId="165" fontId="3" fillId="0" borderId="12" xfId="0" applyNumberFormat="1" applyFont="1" applyBorder="1" applyAlignment="1">
      <alignment vertical="center"/>
    </xf>
    <xf numFmtId="165" fontId="3" fillId="0" borderId="13" xfId="0" applyNumberFormat="1" applyFont="1" applyBorder="1" applyAlignment="1">
      <alignment vertical="center"/>
    </xf>
    <xf numFmtId="0" fontId="3" fillId="0" borderId="0" xfId="0" applyFont="1"/>
    <xf numFmtId="0" fontId="0" fillId="0" borderId="0" xfId="0" applyAlignment="1">
      <alignment horizontal="center"/>
    </xf>
    <xf numFmtId="0" fontId="14" fillId="0" borderId="0" xfId="0" applyFont="1"/>
    <xf numFmtId="0" fontId="33" fillId="0" borderId="0" xfId="0" applyFont="1" applyAlignment="1">
      <alignment horizontal="right"/>
    </xf>
    <xf numFmtId="0" fontId="4" fillId="0" borderId="0" xfId="0" applyFont="1"/>
    <xf numFmtId="0" fontId="8" fillId="0" borderId="0" xfId="0" applyFont="1" applyAlignment="1">
      <alignment horizontal="center" wrapText="1"/>
    </xf>
    <xf numFmtId="0" fontId="22" fillId="0" borderId="0" xfId="0" applyFont="1"/>
    <xf numFmtId="0" fontId="3" fillId="0" borderId="0" xfId="0" applyFont="1" applyAlignment="1">
      <alignment horizontal="justify" vertical="top" wrapText="1"/>
    </xf>
    <xf numFmtId="0" fontId="3" fillId="0" borderId="0" xfId="0" applyFont="1" applyAlignment="1">
      <alignment horizontal="center" vertical="center" wrapText="1"/>
    </xf>
    <xf numFmtId="164" fontId="3" fillId="0" borderId="0" xfId="0" applyNumberFormat="1" applyFont="1" applyAlignment="1">
      <alignment horizontal="center" vertical="center" wrapText="1"/>
    </xf>
    <xf numFmtId="8" fontId="3" fillId="0" borderId="0" xfId="0" applyNumberFormat="1" applyFont="1" applyAlignment="1">
      <alignment horizontal="center" vertical="center" wrapText="1"/>
    </xf>
    <xf numFmtId="0" fontId="10" fillId="0" borderId="0" xfId="0" applyFont="1" applyAlignment="1">
      <alignment horizontal="right" wrapText="1"/>
    </xf>
    <xf numFmtId="6" fontId="9" fillId="0" borderId="0" xfId="0" applyNumberFormat="1" applyFont="1" applyAlignment="1">
      <alignment horizontal="center" wrapText="1"/>
    </xf>
    <xf numFmtId="0" fontId="15" fillId="0" borderId="0" xfId="0" applyFont="1" applyAlignment="1">
      <alignment horizontal="right" wrapText="1"/>
    </xf>
    <xf numFmtId="0" fontId="0" fillId="0" borderId="14" xfId="0" applyBorder="1"/>
    <xf numFmtId="0" fontId="5" fillId="0" borderId="0" xfId="0" applyFont="1" applyAlignment="1">
      <alignment horizontal="justify" wrapText="1"/>
    </xf>
    <xf numFmtId="0" fontId="5" fillId="0" borderId="0" xfId="0" applyFont="1" applyAlignment="1">
      <alignment horizontal="justify" vertical="top" wrapText="1"/>
    </xf>
    <xf numFmtId="0" fontId="26" fillId="0" borderId="0" xfId="0" applyFont="1"/>
    <xf numFmtId="0" fontId="8" fillId="0" borderId="0" xfId="0" applyFont="1" applyAlignment="1">
      <alignment horizontal="justify" wrapText="1"/>
    </xf>
    <xf numFmtId="165" fontId="11" fillId="0" borderId="0" xfId="0" applyNumberFormat="1" applyFont="1" applyAlignment="1">
      <alignment horizontal="right" wrapText="1"/>
    </xf>
    <xf numFmtId="165" fontId="8" fillId="0" borderId="0" xfId="0" applyNumberFormat="1" applyFont="1" applyAlignment="1">
      <alignment horizontal="right" wrapText="1"/>
    </xf>
    <xf numFmtId="165" fontId="8" fillId="0" borderId="0" xfId="0" applyNumberFormat="1" applyFont="1" applyAlignment="1">
      <alignment wrapText="1"/>
    </xf>
    <xf numFmtId="0" fontId="9" fillId="0" borderId="0" xfId="0" applyFont="1" applyAlignment="1">
      <alignment horizontal="center" wrapText="1"/>
    </xf>
    <xf numFmtId="0" fontId="4" fillId="2" borderId="0" xfId="0" applyFont="1" applyFill="1"/>
    <xf numFmtId="0" fontId="3" fillId="0" borderId="0" xfId="0" applyFont="1" applyAlignment="1">
      <alignment horizontal="justify"/>
    </xf>
    <xf numFmtId="0" fontId="7" fillId="0" borderId="0" xfId="0" applyFont="1" applyAlignment="1">
      <alignment horizontal="justify" wrapText="1"/>
    </xf>
    <xf numFmtId="0" fontId="0" fillId="0" borderId="0" xfId="0" applyAlignment="1">
      <alignment horizontal="center" vertical="center" wrapText="1"/>
    </xf>
    <xf numFmtId="0" fontId="22" fillId="0" borderId="0" xfId="0" applyFont="1" applyAlignment="1">
      <alignment horizontal="right"/>
    </xf>
    <xf numFmtId="165" fontId="9" fillId="0" borderId="0" xfId="0" applyNumberFormat="1" applyFont="1" applyAlignment="1">
      <alignment horizontal="right" wrapText="1"/>
    </xf>
    <xf numFmtId="164" fontId="0" fillId="0" borderId="0" xfId="0" applyNumberFormat="1" applyAlignment="1">
      <alignment horizontal="center"/>
    </xf>
    <xf numFmtId="0" fontId="9" fillId="0" borderId="0" xfId="0" applyFont="1" applyAlignment="1">
      <alignment horizontal="left"/>
    </xf>
    <xf numFmtId="0" fontId="9" fillId="0" borderId="0" xfId="0" applyFont="1" applyAlignment="1">
      <alignment horizontal="left" wrapText="1"/>
    </xf>
    <xf numFmtId="0" fontId="3" fillId="0" borderId="15" xfId="0" applyFont="1" applyBorder="1" applyAlignment="1">
      <alignment readingOrder="1"/>
    </xf>
    <xf numFmtId="0" fontId="3" fillId="0" borderId="0" xfId="0" applyFont="1" applyAlignment="1">
      <alignment readingOrder="1"/>
    </xf>
    <xf numFmtId="0" fontId="0" fillId="4" borderId="16" xfId="0" applyFill="1" applyBorder="1" applyProtection="1">
      <protection locked="0"/>
    </xf>
    <xf numFmtId="0" fontId="0" fillId="4" borderId="17" xfId="0" applyFill="1" applyBorder="1" applyAlignment="1" applyProtection="1">
      <alignment horizontal="left"/>
      <protection locked="0"/>
    </xf>
    <xf numFmtId="0" fontId="0" fillId="4" borderId="0" xfId="0" applyFill="1" applyProtection="1">
      <protection locked="0"/>
    </xf>
    <xf numFmtId="0" fontId="5" fillId="0" borderId="0" xfId="0" applyFont="1" applyAlignment="1">
      <alignment horizontal="left"/>
    </xf>
    <xf numFmtId="0" fontId="5" fillId="0" borderId="0" xfId="0" applyFont="1"/>
    <xf numFmtId="15" fontId="0" fillId="0" borderId="0" xfId="0" applyNumberFormat="1" applyAlignment="1">
      <alignment horizontal="left"/>
    </xf>
    <xf numFmtId="0" fontId="28" fillId="0" borderId="0" xfId="1" applyFill="1" applyBorder="1" applyAlignment="1" applyProtection="1"/>
    <xf numFmtId="0" fontId="36" fillId="0" borderId="0" xfId="0" applyFont="1" applyAlignment="1">
      <alignment horizontal="center"/>
    </xf>
    <xf numFmtId="0" fontId="0" fillId="0" borderId="0" xfId="0" applyAlignment="1">
      <alignment horizontal="right"/>
    </xf>
    <xf numFmtId="0" fontId="5" fillId="0" borderId="0" xfId="0" applyFont="1" applyAlignment="1">
      <alignment wrapText="1"/>
    </xf>
    <xf numFmtId="14" fontId="0" fillId="0" borderId="0" xfId="0" applyNumberFormat="1"/>
    <xf numFmtId="38" fontId="0" fillId="0" borderId="0" xfId="0" applyNumberFormat="1"/>
    <xf numFmtId="0" fontId="3" fillId="0" borderId="0" xfId="0" applyFont="1" applyAlignment="1">
      <alignment horizontal="right"/>
    </xf>
    <xf numFmtId="0" fontId="0" fillId="0" borderId="18" xfId="0" applyBorder="1"/>
    <xf numFmtId="0" fontId="11" fillId="0" borderId="1" xfId="0" applyFont="1" applyBorder="1" applyAlignment="1" applyProtection="1">
      <alignment horizontal="left" vertical="center" wrapText="1"/>
      <protection locked="0"/>
    </xf>
    <xf numFmtId="2" fontId="11" fillId="0" borderId="1" xfId="0" applyNumberFormat="1" applyFont="1" applyBorder="1" applyAlignment="1" applyProtection="1">
      <alignment horizontal="center" vertical="center" wrapText="1"/>
      <protection locked="0"/>
    </xf>
    <xf numFmtId="0" fontId="10" fillId="0" borderId="0" xfId="0" applyFont="1" applyAlignment="1">
      <alignment horizontal="justify" vertical="top" wrapText="1"/>
    </xf>
    <xf numFmtId="0" fontId="0" fillId="0" borderId="0" xfId="0" applyAlignment="1">
      <alignment horizontal="center" vertical="center"/>
    </xf>
    <xf numFmtId="49" fontId="3" fillId="4" borderId="16" xfId="0" applyNumberFormat="1" applyFont="1" applyFill="1" applyBorder="1" applyAlignment="1" applyProtection="1">
      <alignment wrapText="1"/>
      <protection locked="0"/>
    </xf>
    <xf numFmtId="164" fontId="0" fillId="4" borderId="16" xfId="0" applyNumberFormat="1" applyFill="1" applyBorder="1" applyProtection="1">
      <protection locked="0"/>
    </xf>
    <xf numFmtId="1" fontId="0" fillId="4" borderId="17" xfId="0" applyNumberFormat="1" applyFill="1" applyBorder="1" applyProtection="1">
      <protection locked="0"/>
    </xf>
    <xf numFmtId="1" fontId="0" fillId="4" borderId="16" xfId="0" applyNumberFormat="1" applyFill="1" applyBorder="1" applyAlignment="1" applyProtection="1">
      <alignment horizontal="right"/>
      <protection locked="0"/>
    </xf>
    <xf numFmtId="0" fontId="3" fillId="4" borderId="16" xfId="0" applyFont="1" applyFill="1" applyBorder="1" applyProtection="1">
      <protection locked="0"/>
    </xf>
    <xf numFmtId="0" fontId="0" fillId="0" borderId="19" xfId="0" applyBorder="1" applyAlignment="1">
      <alignment readingOrder="1"/>
    </xf>
    <xf numFmtId="0" fontId="11" fillId="5" borderId="1" xfId="0" applyFont="1" applyFill="1" applyBorder="1" applyAlignment="1">
      <alignment horizontal="justify" vertical="center" wrapText="1"/>
    </xf>
    <xf numFmtId="0" fontId="8" fillId="5" borderId="1" xfId="0" applyFont="1" applyFill="1" applyBorder="1" applyAlignment="1">
      <alignment horizontal="center" vertical="center" wrapText="1"/>
    </xf>
    <xf numFmtId="0" fontId="11" fillId="5" borderId="1" xfId="0" applyFont="1" applyFill="1" applyBorder="1" applyAlignment="1">
      <alignment horizontal="left" vertical="center" wrapText="1" readingOrder="1"/>
    </xf>
    <xf numFmtId="0" fontId="11" fillId="5" borderId="1" xfId="0" applyFont="1" applyFill="1" applyBorder="1" applyAlignment="1">
      <alignment horizontal="center" vertical="center" wrapText="1"/>
    </xf>
    <xf numFmtId="164" fontId="11" fillId="5" borderId="1" xfId="0" applyNumberFormat="1" applyFont="1" applyFill="1" applyBorder="1" applyAlignment="1">
      <alignment horizontal="right" vertical="center" wrapText="1"/>
    </xf>
    <xf numFmtId="3" fontId="11" fillId="5" borderId="1" xfId="0" applyNumberFormat="1" applyFont="1" applyFill="1" applyBorder="1" applyAlignment="1">
      <alignment horizontal="right" vertical="center" wrapText="1"/>
    </xf>
    <xf numFmtId="165" fontId="11" fillId="5" borderId="1" xfId="0" applyNumberFormat="1" applyFont="1" applyFill="1" applyBorder="1" applyAlignment="1">
      <alignment vertical="center" wrapText="1"/>
    </xf>
    <xf numFmtId="0" fontId="3" fillId="0" borderId="0" xfId="0" applyFont="1" applyAlignment="1">
      <alignment horizontal="center" vertical="center"/>
    </xf>
    <xf numFmtId="0" fontId="5" fillId="0" borderId="2" xfId="0" applyFont="1" applyBorder="1" applyAlignment="1">
      <alignment readingOrder="1"/>
    </xf>
    <xf numFmtId="0" fontId="3" fillId="0" borderId="0" xfId="0" applyFont="1" applyAlignment="1">
      <alignment horizontal="center"/>
    </xf>
    <xf numFmtId="0" fontId="26" fillId="0" borderId="0" xfId="0" applyFont="1" applyAlignment="1">
      <alignment vertical="center"/>
    </xf>
    <xf numFmtId="2" fontId="11" fillId="0" borderId="1" xfId="0" applyNumberFormat="1" applyFont="1" applyBorder="1" applyAlignment="1">
      <alignment horizontal="center" vertical="center" wrapText="1"/>
    </xf>
    <xf numFmtId="165" fontId="11" fillId="0" borderId="1" xfId="0" applyNumberFormat="1" applyFont="1" applyBorder="1" applyAlignment="1" applyProtection="1">
      <alignment horizontal="right" vertical="center" wrapText="1"/>
      <protection locked="0"/>
    </xf>
    <xf numFmtId="49" fontId="0" fillId="0" borderId="0" xfId="0" applyNumberFormat="1" applyAlignment="1">
      <alignment horizontal="right"/>
    </xf>
    <xf numFmtId="49" fontId="0" fillId="4" borderId="16" xfId="0" applyNumberFormat="1" applyFill="1" applyBorder="1" applyAlignment="1" applyProtection="1">
      <alignment horizontal="right"/>
      <protection locked="0"/>
    </xf>
    <xf numFmtId="1" fontId="0" fillId="0" borderId="16" xfId="0" applyNumberFormat="1" applyBorder="1" applyAlignment="1">
      <alignment horizontal="right"/>
    </xf>
    <xf numFmtId="0" fontId="38" fillId="0" borderId="0" xfId="0" applyFont="1" applyAlignment="1">
      <alignment vertical="center"/>
    </xf>
    <xf numFmtId="0" fontId="39" fillId="0" borderId="20" xfId="0" applyFont="1" applyBorder="1" applyAlignment="1">
      <alignment horizontal="center" vertical="center" wrapText="1"/>
    </xf>
    <xf numFmtId="0" fontId="39" fillId="0" borderId="21" xfId="0" applyFont="1" applyBorder="1" applyAlignment="1">
      <alignment horizontal="justify" vertical="center" wrapText="1"/>
    </xf>
    <xf numFmtId="165" fontId="39" fillId="0" borderId="21" xfId="0" applyNumberFormat="1" applyFont="1" applyBorder="1" applyAlignment="1">
      <alignment horizontal="right" vertical="center" wrapText="1"/>
    </xf>
    <xf numFmtId="0" fontId="40" fillId="0" borderId="0" xfId="0" applyFont="1" applyAlignment="1">
      <alignment vertical="center"/>
    </xf>
    <xf numFmtId="165" fontId="39" fillId="0" borderId="22" xfId="0" applyNumberFormat="1" applyFont="1" applyBorder="1" applyAlignment="1">
      <alignment horizontal="right" vertical="center" wrapText="1"/>
    </xf>
    <xf numFmtId="6" fontId="39" fillId="0" borderId="22" xfId="0" applyNumberFormat="1" applyFont="1" applyBorder="1" applyAlignment="1">
      <alignment horizontal="right" vertical="center" wrapText="1"/>
    </xf>
    <xf numFmtId="0" fontId="3" fillId="4" borderId="0" xfId="0" applyFont="1" applyFill="1" applyProtection="1">
      <protection locked="0"/>
    </xf>
    <xf numFmtId="9" fontId="11" fillId="0" borderId="1" xfId="0" applyNumberFormat="1" applyFont="1" applyBorder="1" applyAlignment="1" applyProtection="1">
      <alignment horizontal="center" vertical="center" wrapText="1"/>
      <protection locked="0"/>
    </xf>
    <xf numFmtId="165" fontId="11" fillId="0" borderId="1" xfId="0" applyNumberFormat="1" applyFont="1" applyBorder="1" applyAlignment="1">
      <alignment horizontal="right" vertical="center"/>
    </xf>
    <xf numFmtId="165" fontId="11" fillId="0" borderId="4" xfId="0" applyNumberFormat="1" applyFont="1" applyBorder="1" applyAlignment="1">
      <alignment wrapText="1"/>
    </xf>
    <xf numFmtId="9" fontId="5" fillId="6" borderId="0" xfId="0" applyNumberFormat="1" applyFont="1" applyFill="1" applyAlignment="1">
      <alignment horizontal="center" vertical="top" wrapText="1"/>
    </xf>
    <xf numFmtId="0" fontId="0" fillId="0" borderId="2" xfId="0" applyBorder="1" applyAlignment="1">
      <alignment horizontal="left" vertical="top" wrapText="1"/>
    </xf>
    <xf numFmtId="0" fontId="3" fillId="6" borderId="0" xfId="0" applyFont="1" applyFill="1" applyAlignment="1">
      <alignment vertical="top" wrapText="1"/>
    </xf>
    <xf numFmtId="14" fontId="0" fillId="0" borderId="16" xfId="0" applyNumberFormat="1" applyBorder="1"/>
    <xf numFmtId="14" fontId="0" fillId="0" borderId="17" xfId="0" applyNumberFormat="1" applyBorder="1"/>
    <xf numFmtId="0" fontId="39" fillId="0" borderId="21" xfId="0" applyFont="1" applyBorder="1" applyAlignment="1">
      <alignment horizontal="left" vertical="center" wrapText="1"/>
    </xf>
    <xf numFmtId="0" fontId="0" fillId="0" borderId="17" xfId="0" applyBorder="1"/>
    <xf numFmtId="0" fontId="0" fillId="7" borderId="0" xfId="0" applyFill="1"/>
    <xf numFmtId="9" fontId="5" fillId="0" borderId="7" xfId="0" applyNumberFormat="1" applyFont="1" applyBorder="1" applyAlignment="1">
      <alignment horizontal="center" vertical="top" wrapText="1"/>
    </xf>
    <xf numFmtId="49" fontId="7" fillId="0" borderId="7" xfId="0" applyNumberFormat="1" applyFont="1" applyBorder="1" applyAlignment="1" applyProtection="1">
      <alignment horizontal="left" vertical="top" wrapText="1"/>
      <protection locked="0"/>
    </xf>
    <xf numFmtId="0" fontId="29" fillId="0" borderId="0" xfId="0" applyFont="1" applyAlignment="1">
      <alignment horizontal="center"/>
    </xf>
    <xf numFmtId="0" fontId="6" fillId="0" borderId="0" xfId="0" applyFont="1" applyAlignment="1">
      <alignment horizontal="justify"/>
    </xf>
    <xf numFmtId="0" fontId="10" fillId="2" borderId="0" xfId="0" applyFont="1" applyFill="1" applyAlignment="1">
      <alignment horizontal="justify" vertical="top" wrapText="1"/>
    </xf>
    <xf numFmtId="0" fontId="5" fillId="0" borderId="2" xfId="0" applyFont="1" applyBorder="1" applyAlignment="1">
      <alignment horizontal="center" wrapText="1"/>
    </xf>
    <xf numFmtId="0" fontId="9" fillId="0" borderId="0" xfId="0" applyFont="1" applyAlignment="1">
      <alignment horizontal="left" vertical="center" readingOrder="1"/>
    </xf>
    <xf numFmtId="0" fontId="9" fillId="2" borderId="0" xfId="0" applyFont="1" applyFill="1" applyAlignment="1">
      <alignment horizontal="left" vertical="center" readingOrder="1"/>
    </xf>
    <xf numFmtId="0" fontId="8" fillId="0" borderId="0" xfId="0" applyFont="1" applyAlignment="1">
      <alignment horizontal="left" vertical="top" wrapText="1" readingOrder="1"/>
    </xf>
    <xf numFmtId="0" fontId="0" fillId="2" borderId="0" xfId="0" applyFill="1" applyAlignment="1">
      <alignment horizontal="center"/>
    </xf>
    <xf numFmtId="10" fontId="3" fillId="0" borderId="2" xfId="0" applyNumberFormat="1" applyFont="1" applyBorder="1" applyAlignment="1" applyProtection="1">
      <alignment horizontal="left"/>
      <protection locked="0"/>
    </xf>
    <xf numFmtId="0" fontId="36" fillId="0" borderId="23" xfId="0" applyFont="1" applyBorder="1" applyAlignment="1" applyProtection="1">
      <alignment horizontal="center"/>
      <protection locked="0"/>
    </xf>
    <xf numFmtId="0" fontId="12" fillId="0" borderId="0" xfId="0" applyFont="1" applyAlignment="1">
      <alignment horizontal="right"/>
    </xf>
    <xf numFmtId="0" fontId="7" fillId="0" borderId="0" xfId="0" applyFont="1" applyAlignment="1">
      <alignment horizontal="center"/>
    </xf>
    <xf numFmtId="0" fontId="19" fillId="0" borderId="0" xfId="0" applyFont="1"/>
    <xf numFmtId="165" fontId="12" fillId="0" borderId="2" xfId="0" applyNumberFormat="1" applyFont="1" applyBorder="1" applyAlignment="1">
      <alignment horizontal="right"/>
    </xf>
    <xf numFmtId="0" fontId="3" fillId="4" borderId="2" xfId="0" applyFont="1" applyFill="1" applyBorder="1" applyAlignment="1" applyProtection="1">
      <alignment horizontal="left" wrapText="1"/>
      <protection locked="0"/>
    </xf>
    <xf numFmtId="0" fontId="0" fillId="4" borderId="2" xfId="0" applyFill="1" applyBorder="1" applyAlignment="1" applyProtection="1">
      <alignment horizontal="left" wrapText="1"/>
      <protection locked="0"/>
    </xf>
    <xf numFmtId="0" fontId="5" fillId="0" borderId="0" xfId="0" applyFont="1" applyAlignment="1">
      <alignment horizontal="center"/>
    </xf>
    <xf numFmtId="0" fontId="0" fillId="0" borderId="0" xfId="0"/>
    <xf numFmtId="0" fontId="45" fillId="0" borderId="0" xfId="0" applyFont="1" applyAlignment="1">
      <alignment wrapText="1"/>
    </xf>
    <xf numFmtId="0" fontId="3" fillId="0" borderId="24" xfId="0" applyFont="1" applyBorder="1" applyAlignment="1">
      <alignment horizontal="left"/>
    </xf>
    <xf numFmtId="0" fontId="0" fillId="0" borderId="17" xfId="0" applyBorder="1" applyAlignment="1">
      <alignment horizontal="left"/>
    </xf>
    <xf numFmtId="0" fontId="0" fillId="0" borderId="25" xfId="0" applyBorder="1" applyAlignment="1">
      <alignment horizontal="left"/>
    </xf>
    <xf numFmtId="0" fontId="3" fillId="4" borderId="24" xfId="0" applyFont="1" applyFill="1" applyBorder="1" applyProtection="1">
      <protection locked="0"/>
    </xf>
    <xf numFmtId="0" fontId="0" fillId="4" borderId="17" xfId="0" applyFill="1" applyBorder="1" applyProtection="1">
      <protection locked="0"/>
    </xf>
    <xf numFmtId="0" fontId="0" fillId="4" borderId="25" xfId="0" applyFill="1" applyBorder="1" applyProtection="1">
      <protection locked="0"/>
    </xf>
    <xf numFmtId="0" fontId="3" fillId="4" borderId="17" xfId="0" applyFont="1" applyFill="1" applyBorder="1" applyProtection="1">
      <protection locked="0"/>
    </xf>
    <xf numFmtId="0" fontId="3" fillId="4" borderId="25" xfId="0" applyFont="1" applyFill="1" applyBorder="1" applyProtection="1">
      <protection locked="0"/>
    </xf>
    <xf numFmtId="0" fontId="0" fillId="4" borderId="24" xfId="0" applyFill="1" applyBorder="1" applyProtection="1">
      <protection locked="0"/>
    </xf>
    <xf numFmtId="0" fontId="28" fillId="4" borderId="24" xfId="1" applyFill="1" applyBorder="1" applyAlignment="1" applyProtection="1">
      <protection locked="0"/>
    </xf>
    <xf numFmtId="0" fontId="0" fillId="4" borderId="2" xfId="0" applyFill="1" applyBorder="1" applyAlignment="1" applyProtection="1">
      <alignment horizontal="left"/>
      <protection locked="0"/>
    </xf>
    <xf numFmtId="0" fontId="5" fillId="0" borderId="2" xfId="0" applyFont="1" applyBorder="1" applyAlignment="1">
      <alignment horizontal="center"/>
    </xf>
    <xf numFmtId="0" fontId="37" fillId="0" borderId="26" xfId="0" applyFont="1" applyBorder="1" applyAlignment="1">
      <alignment horizontal="center" vertical="center" wrapText="1"/>
    </xf>
    <xf numFmtId="0" fontId="37" fillId="0" borderId="27"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9"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21" xfId="0" applyFont="1" applyBorder="1" applyAlignment="1">
      <alignment horizontal="center" vertical="center" wrapText="1"/>
    </xf>
    <xf numFmtId="0" fontId="39" fillId="0" borderId="0" xfId="0" applyFont="1" applyAlignment="1">
      <alignment horizontal="justify" wrapText="1"/>
    </xf>
    <xf numFmtId="0" fontId="40" fillId="0" borderId="0" xfId="0" applyFont="1" applyAlignment="1">
      <alignment wrapText="1"/>
    </xf>
    <xf numFmtId="0" fontId="1" fillId="0" borderId="0" xfId="0" applyFont="1" applyAlignment="1">
      <alignment horizontal="left" vertical="top"/>
    </xf>
    <xf numFmtId="0" fontId="37" fillId="0" borderId="6"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31" xfId="0" applyFont="1" applyBorder="1" applyAlignment="1">
      <alignment horizontal="center" vertical="center" wrapText="1"/>
    </xf>
    <xf numFmtId="0" fontId="5" fillId="0" borderId="0" xfId="0" applyFont="1" applyAlignment="1">
      <alignment horizontal="left" vertical="center" readingOrder="1"/>
    </xf>
    <xf numFmtId="0" fontId="10" fillId="0" borderId="7" xfId="0" applyFont="1" applyBorder="1" applyAlignment="1">
      <alignment horizontal="center" wrapText="1"/>
    </xf>
    <xf numFmtId="0" fontId="0" fillId="0" borderId="8" xfId="0" applyBorder="1" applyAlignment="1">
      <alignment wrapText="1"/>
    </xf>
    <xf numFmtId="0" fontId="0" fillId="0" borderId="9" xfId="0" applyBorder="1" applyAlignment="1">
      <alignment wrapText="1"/>
    </xf>
    <xf numFmtId="0" fontId="10" fillId="0" borderId="20" xfId="0" applyFont="1" applyBorder="1" applyAlignment="1">
      <alignment horizontal="center"/>
    </xf>
    <xf numFmtId="0" fontId="0" fillId="0" borderId="23" xfId="0" applyBorder="1" applyAlignment="1">
      <alignment horizontal="center"/>
    </xf>
    <xf numFmtId="0" fontId="0" fillId="0" borderId="21" xfId="0" applyBorder="1" applyAlignment="1">
      <alignment horizontal="center"/>
    </xf>
    <xf numFmtId="0" fontId="2" fillId="0" borderId="0" xfId="0" applyFont="1" applyAlignment="1">
      <alignment horizontal="center"/>
    </xf>
    <xf numFmtId="0" fontId="11" fillId="0" borderId="2" xfId="0" applyFont="1" applyBorder="1" applyAlignment="1" applyProtection="1">
      <alignment horizontal="left" vertical="top" wrapText="1" readingOrder="1"/>
      <protection locked="0"/>
    </xf>
    <xf numFmtId="0" fontId="0" fillId="0" borderId="2" xfId="0" applyBorder="1" applyAlignment="1" applyProtection="1">
      <alignment vertical="top" wrapText="1" readingOrder="1"/>
      <protection locked="0"/>
    </xf>
    <xf numFmtId="49" fontId="30" fillId="0" borderId="24" xfId="0" applyNumberFormat="1" applyFont="1" applyBorder="1" applyAlignment="1">
      <alignment horizontal="left" vertical="center"/>
    </xf>
    <xf numFmtId="0" fontId="30" fillId="0" borderId="17" xfId="0" applyFont="1" applyBorder="1" applyAlignment="1">
      <alignment horizontal="left" vertical="center"/>
    </xf>
    <xf numFmtId="0" fontId="30" fillId="0" borderId="25" xfId="0" applyFont="1" applyBorder="1" applyAlignment="1">
      <alignment horizontal="left" vertical="center"/>
    </xf>
    <xf numFmtId="0" fontId="5" fillId="0" borderId="28" xfId="0" applyFont="1" applyBorder="1" applyAlignment="1">
      <alignment horizontal="left"/>
    </xf>
    <xf numFmtId="0" fontId="0" fillId="0" borderId="0" xfId="0" applyAlignment="1">
      <alignment horizontal="left"/>
    </xf>
    <xf numFmtId="0" fontId="10" fillId="0" borderId="15" xfId="0" applyFont="1" applyBorder="1" applyAlignment="1">
      <alignment horizontal="center" wrapText="1"/>
    </xf>
    <xf numFmtId="0" fontId="0" fillId="0" borderId="0" xfId="0" applyAlignment="1">
      <alignment horizontal="center"/>
    </xf>
    <xf numFmtId="0" fontId="0" fillId="0" borderId="14" xfId="0" applyBorder="1" applyAlignment="1">
      <alignment horizontal="center"/>
    </xf>
    <xf numFmtId="0" fontId="5" fillId="0" borderId="7" xfId="0" applyFont="1" applyBorder="1" applyAlignment="1">
      <alignment horizontal="center" wrapText="1"/>
    </xf>
    <xf numFmtId="0" fontId="0" fillId="0" borderId="8" xfId="0" applyBorder="1" applyAlignment="1">
      <alignment horizontal="center" wrapText="1"/>
    </xf>
    <xf numFmtId="0" fontId="0" fillId="0" borderId="9" xfId="0" applyBorder="1" applyAlignment="1">
      <alignment horizontal="center" wrapText="1"/>
    </xf>
    <xf numFmtId="0" fontId="10" fillId="0" borderId="33" xfId="0" applyFont="1" applyBorder="1" applyAlignment="1">
      <alignment horizontal="center" wrapText="1"/>
    </xf>
    <xf numFmtId="0" fontId="10" fillId="0" borderId="9" xfId="0" applyFont="1" applyBorder="1" applyAlignment="1">
      <alignment horizontal="center" wrapText="1"/>
    </xf>
    <xf numFmtId="0" fontId="0" fillId="0" borderId="8" xfId="0" applyBorder="1"/>
    <xf numFmtId="0" fontId="0" fillId="0" borderId="9" xfId="0" applyBorder="1"/>
    <xf numFmtId="0" fontId="35" fillId="0" borderId="24" xfId="0" applyFont="1" applyBorder="1" applyAlignment="1">
      <alignment horizontal="right" vertical="center"/>
    </xf>
    <xf numFmtId="0" fontId="35" fillId="0" borderId="17" xfId="0" applyFont="1" applyBorder="1" applyAlignment="1">
      <alignment horizontal="right" vertical="center"/>
    </xf>
    <xf numFmtId="0" fontId="35" fillId="0" borderId="25" xfId="0" applyFont="1" applyBorder="1" applyAlignment="1">
      <alignment horizontal="right" vertical="center"/>
    </xf>
    <xf numFmtId="2" fontId="5" fillId="0" borderId="2" xfId="0" applyNumberFormat="1" applyFont="1" applyBorder="1" applyAlignment="1">
      <alignment horizontal="center" readingOrder="1"/>
    </xf>
    <xf numFmtId="0" fontId="15" fillId="0" borderId="20" xfId="0" applyFont="1" applyBorder="1" applyAlignment="1">
      <alignment horizontal="center" wrapText="1"/>
    </xf>
    <xf numFmtId="0" fontId="15" fillId="0" borderId="21" xfId="0" applyFont="1" applyBorder="1" applyAlignment="1">
      <alignment horizontal="center" wrapText="1"/>
    </xf>
    <xf numFmtId="165" fontId="8" fillId="0" borderId="6" xfId="0" applyNumberFormat="1" applyFont="1" applyBorder="1" applyAlignment="1">
      <alignment horizontal="right"/>
    </xf>
    <xf numFmtId="165" fontId="0" fillId="0" borderId="31" xfId="0" applyNumberFormat="1" applyBorder="1" applyAlignment="1">
      <alignment horizontal="right"/>
    </xf>
    <xf numFmtId="0" fontId="15" fillId="0" borderId="26" xfId="0" applyFont="1" applyBorder="1" applyAlignment="1">
      <alignment horizontal="center"/>
    </xf>
    <xf numFmtId="0" fontId="0" fillId="0" borderId="32" xfId="0" applyBorder="1"/>
    <xf numFmtId="0" fontId="0" fillId="0" borderId="27" xfId="0" applyBorder="1"/>
    <xf numFmtId="0" fontId="0" fillId="0" borderId="20" xfId="0" applyBorder="1"/>
    <xf numFmtId="0" fontId="0" fillId="0" borderId="23" xfId="0" applyBorder="1"/>
    <xf numFmtId="0" fontId="0" fillId="0" borderId="21" xfId="0" applyBorder="1"/>
    <xf numFmtId="0" fontId="3" fillId="0" borderId="24" xfId="0" applyFont="1" applyBorder="1" applyAlignment="1">
      <alignment readingOrder="1"/>
    </xf>
    <xf numFmtId="0" fontId="0" fillId="0" borderId="17" xfId="0" applyBorder="1" applyAlignment="1">
      <alignment readingOrder="1"/>
    </xf>
    <xf numFmtId="0" fontId="16" fillId="0" borderId="24" xfId="0" applyFont="1" applyBorder="1" applyAlignment="1">
      <alignment horizontal="left"/>
    </xf>
    <xf numFmtId="0" fontId="5" fillId="0" borderId="17" xfId="0" applyFont="1" applyBorder="1" applyAlignment="1">
      <alignment horizontal="left"/>
    </xf>
    <xf numFmtId="0" fontId="5" fillId="0" borderId="25" xfId="0" applyFont="1" applyBorder="1" applyAlignment="1">
      <alignment horizontal="left"/>
    </xf>
    <xf numFmtId="0" fontId="3" fillId="0" borderId="3" xfId="0" applyFont="1" applyBorder="1" applyAlignment="1" applyProtection="1">
      <alignment horizontal="left" vertical="top" wrapText="1"/>
      <protection locked="0"/>
    </xf>
    <xf numFmtId="0" fontId="0" fillId="0" borderId="40" xfId="0" applyBorder="1" applyAlignment="1" applyProtection="1">
      <alignment horizontal="left" wrapText="1"/>
      <protection locked="0"/>
    </xf>
    <xf numFmtId="165" fontId="3" fillId="0" borderId="1" xfId="0" applyNumberFormat="1" applyFont="1" applyBorder="1" applyAlignment="1" applyProtection="1">
      <alignment vertical="center" wrapText="1"/>
      <protection locked="0"/>
    </xf>
    <xf numFmtId="165" fontId="3" fillId="0" borderId="12" xfId="0" applyNumberFormat="1" applyFont="1" applyBorder="1" applyAlignment="1">
      <alignment vertical="center" wrapText="1"/>
    </xf>
    <xf numFmtId="165" fontId="0" fillId="0" borderId="41" xfId="0" applyNumberFormat="1" applyBorder="1"/>
    <xf numFmtId="0" fontId="18" fillId="3" borderId="7" xfId="0" applyFont="1" applyFill="1" applyBorder="1" applyAlignment="1">
      <alignment horizontal="center" wrapText="1"/>
    </xf>
    <xf numFmtId="0" fontId="22" fillId="0" borderId="8" xfId="0" applyFont="1" applyBorder="1" applyAlignment="1">
      <alignment horizontal="center" wrapText="1"/>
    </xf>
    <xf numFmtId="0" fontId="9" fillId="0" borderId="8" xfId="0" applyFont="1" applyBorder="1" applyAlignment="1" applyProtection="1">
      <alignment horizontal="left" vertical="center" wrapText="1"/>
      <protection locked="0"/>
    </xf>
    <xf numFmtId="0" fontId="0" fillId="0" borderId="8" xfId="0" applyBorder="1" applyAlignment="1" applyProtection="1">
      <alignment horizontal="left" vertical="center" wrapText="1"/>
      <protection locked="0"/>
    </xf>
    <xf numFmtId="0" fontId="0" fillId="0" borderId="1" xfId="0"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0" fillId="0" borderId="0" xfId="0" applyAlignment="1" applyProtection="1">
      <alignment horizontal="left" vertical="center" wrapText="1"/>
      <protection locked="0"/>
    </xf>
    <xf numFmtId="0" fontId="0" fillId="0" borderId="36" xfId="0" applyBorder="1" applyAlignment="1" applyProtection="1">
      <alignment horizontal="left" vertical="center" wrapText="1"/>
      <protection locked="0"/>
    </xf>
    <xf numFmtId="0" fontId="0" fillId="0" borderId="18" xfId="0" applyBorder="1" applyAlignment="1" applyProtection="1">
      <alignment horizontal="left" vertical="center" wrapText="1"/>
      <protection locked="0"/>
    </xf>
    <xf numFmtId="0" fontId="0" fillId="0" borderId="3" xfId="0" applyBorder="1" applyAlignment="1" applyProtection="1">
      <alignment horizontal="left" vertical="center" wrapText="1"/>
      <protection locked="0"/>
    </xf>
    <xf numFmtId="0" fontId="0" fillId="0" borderId="16" xfId="0" applyBorder="1" applyAlignment="1" applyProtection="1">
      <alignment horizontal="left" vertical="center" wrapText="1"/>
      <protection locked="0"/>
    </xf>
    <xf numFmtId="0" fontId="0" fillId="0" borderId="40" xfId="0" applyBorder="1" applyAlignment="1" applyProtection="1">
      <alignment horizontal="left" vertical="center" wrapText="1"/>
      <protection locked="0"/>
    </xf>
    <xf numFmtId="0" fontId="9" fillId="0" borderId="7" xfId="0" applyFont="1"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18" fillId="3" borderId="7" xfId="0" applyFont="1" applyFill="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34" xfId="0" applyFont="1" applyBorder="1" applyAlignment="1">
      <alignment horizontal="center" vertical="center" wrapText="1"/>
    </xf>
    <xf numFmtId="0" fontId="22" fillId="0" borderId="35" xfId="0" applyFont="1" applyBorder="1" applyAlignment="1">
      <alignment horizontal="center" vertical="center"/>
    </xf>
    <xf numFmtId="0" fontId="22" fillId="0" borderId="18" xfId="0" applyFont="1" applyBorder="1" applyAlignment="1">
      <alignment horizontal="center" vertical="center" wrapText="1"/>
    </xf>
    <xf numFmtId="0" fontId="22" fillId="0" borderId="36" xfId="0" applyFont="1" applyBorder="1" applyAlignment="1">
      <alignment horizontal="center" vertical="center"/>
    </xf>
    <xf numFmtId="0" fontId="22" fillId="0" borderId="10" xfId="0" applyFont="1" applyBorder="1" applyAlignment="1">
      <alignment horizontal="center" vertical="center" wrapText="1"/>
    </xf>
    <xf numFmtId="0" fontId="22" fillId="0" borderId="11" xfId="0" applyFont="1" applyBorder="1" applyAlignment="1">
      <alignment horizontal="center" vertical="center"/>
    </xf>
    <xf numFmtId="0" fontId="18" fillId="0" borderId="18" xfId="0" applyFont="1" applyBorder="1" applyAlignment="1">
      <alignment horizontal="right" vertical="center"/>
    </xf>
    <xf numFmtId="0" fontId="21" fillId="0" borderId="0" xfId="0" applyFont="1" applyAlignment="1">
      <alignment horizontal="right"/>
    </xf>
    <xf numFmtId="0" fontId="19" fillId="0" borderId="0" xfId="0" applyFont="1" applyAlignment="1">
      <alignment vertical="center"/>
    </xf>
    <xf numFmtId="164" fontId="5" fillId="0" borderId="0" xfId="0" applyNumberFormat="1" applyFont="1" applyAlignment="1">
      <alignment horizontal="center" vertical="center" wrapText="1"/>
    </xf>
    <xf numFmtId="0" fontId="5" fillId="0" borderId="0" xfId="0" applyFont="1" applyAlignment="1">
      <alignment horizontal="center" vertical="center" wrapText="1"/>
    </xf>
    <xf numFmtId="165" fontId="12" fillId="0" borderId="24" xfId="0" applyNumberFormat="1" applyFont="1" applyBorder="1" applyAlignment="1">
      <alignment horizontal="right" vertical="center" wrapText="1"/>
    </xf>
    <xf numFmtId="0" fontId="12" fillId="0" borderId="17" xfId="0" applyFont="1" applyBorder="1" applyAlignment="1">
      <alignment horizontal="right" wrapText="1"/>
    </xf>
    <xf numFmtId="0" fontId="12" fillId="0" borderId="25" xfId="0" applyFont="1" applyBorder="1" applyAlignment="1">
      <alignment horizontal="right" wrapText="1"/>
    </xf>
    <xf numFmtId="49" fontId="9" fillId="0" borderId="38" xfId="0" applyNumberFormat="1" applyFont="1" applyBorder="1" applyAlignment="1" applyProtection="1">
      <alignment horizontal="center" vertical="center" wrapText="1"/>
      <protection locked="0"/>
    </xf>
    <xf numFmtId="49" fontId="0" fillId="0" borderId="39" xfId="0" applyNumberFormat="1" applyBorder="1" applyAlignment="1" applyProtection="1">
      <alignment horizontal="center" vertical="center" wrapText="1"/>
      <protection locked="0"/>
    </xf>
    <xf numFmtId="49" fontId="0" fillId="0" borderId="18" xfId="0" applyNumberFormat="1" applyBorder="1" applyAlignment="1" applyProtection="1">
      <alignment horizontal="center" vertical="center" wrapText="1"/>
      <protection locked="0"/>
    </xf>
    <xf numFmtId="49" fontId="0" fillId="0" borderId="36" xfId="0" applyNumberFormat="1" applyBorder="1" applyAlignment="1" applyProtection="1">
      <alignment horizontal="center" vertical="center" wrapText="1"/>
      <protection locked="0"/>
    </xf>
    <xf numFmtId="49" fontId="0" fillId="0" borderId="3" xfId="0" applyNumberFormat="1" applyBorder="1" applyAlignment="1" applyProtection="1">
      <alignment horizontal="center" vertical="center" wrapText="1"/>
      <protection locked="0"/>
    </xf>
    <xf numFmtId="49" fontId="0" fillId="0" borderId="40" xfId="0" applyNumberFormat="1" applyBorder="1" applyAlignment="1" applyProtection="1">
      <alignment horizontal="center" vertical="center" wrapText="1"/>
      <protection locked="0"/>
    </xf>
    <xf numFmtId="0" fontId="18" fillId="3" borderId="34" xfId="0" applyFont="1" applyFill="1" applyBorder="1" applyAlignment="1">
      <alignment horizontal="center" wrapText="1"/>
    </xf>
    <xf numFmtId="0" fontId="22" fillId="0" borderId="35" xfId="0" applyFont="1" applyBorder="1" applyAlignment="1">
      <alignment horizontal="center" wrapText="1"/>
    </xf>
    <xf numFmtId="0" fontId="22" fillId="0" borderId="18" xfId="0" applyFont="1" applyBorder="1" applyAlignment="1">
      <alignment horizontal="center" wrapText="1"/>
    </xf>
    <xf numFmtId="0" fontId="22" fillId="0" borderId="36" xfId="0" applyFont="1" applyBorder="1" applyAlignment="1">
      <alignment horizontal="center" wrapText="1"/>
    </xf>
    <xf numFmtId="0" fontId="18" fillId="3" borderId="10" xfId="0" applyFont="1" applyFill="1" applyBorder="1" applyAlignment="1">
      <alignment horizontal="center" vertical="top" wrapText="1"/>
    </xf>
    <xf numFmtId="0" fontId="22" fillId="0" borderId="11" xfId="0" applyFont="1" applyBorder="1" applyAlignment="1">
      <alignment horizontal="center" vertical="top" wrapText="1"/>
    </xf>
    <xf numFmtId="49" fontId="9" fillId="0" borderId="34" xfId="0" applyNumberFormat="1" applyFont="1" applyBorder="1" applyAlignment="1" applyProtection="1">
      <alignment horizontal="center" vertical="center" wrapText="1"/>
      <protection locked="0"/>
    </xf>
    <xf numFmtId="49" fontId="0" fillId="0" borderId="35" xfId="0" applyNumberFormat="1" applyBorder="1" applyAlignment="1" applyProtection="1">
      <alignment horizontal="center" vertical="center" wrapText="1"/>
      <protection locked="0"/>
    </xf>
    <xf numFmtId="0" fontId="9" fillId="2" borderId="34" xfId="0" applyFont="1" applyFill="1" applyBorder="1" applyAlignment="1">
      <alignment horizontal="center" vertical="center" wrapText="1"/>
    </xf>
    <xf numFmtId="0" fontId="0" fillId="2" borderId="15" xfId="0" applyFill="1" applyBorder="1" applyAlignment="1">
      <alignment horizontal="center" vertical="center" wrapText="1"/>
    </xf>
    <xf numFmtId="0" fontId="0" fillId="2" borderId="35"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0" xfId="0" applyFill="1" applyAlignment="1">
      <alignment horizontal="center" vertical="center" wrapText="1"/>
    </xf>
    <xf numFmtId="0" fontId="0" fillId="2" borderId="36" xfId="0" applyFill="1" applyBorder="1" applyAlignment="1">
      <alignment horizontal="center" vertical="center" wrapText="1"/>
    </xf>
    <xf numFmtId="0" fontId="18" fillId="3" borderId="35" xfId="0" applyFont="1" applyFill="1" applyBorder="1" applyAlignment="1">
      <alignment horizontal="center" wrapText="1"/>
    </xf>
    <xf numFmtId="0" fontId="18" fillId="3" borderId="18" xfId="0" applyFont="1" applyFill="1" applyBorder="1" applyAlignment="1">
      <alignment horizontal="center" vertical="center" wrapText="1"/>
    </xf>
    <xf numFmtId="0" fontId="18" fillId="3" borderId="36" xfId="0" applyFont="1" applyFill="1" applyBorder="1" applyAlignment="1">
      <alignment horizontal="center" vertical="center" wrapText="1"/>
    </xf>
    <xf numFmtId="0" fontId="18" fillId="3" borderId="11" xfId="0" applyFont="1" applyFill="1" applyBorder="1" applyAlignment="1">
      <alignment horizontal="center" vertical="top" wrapText="1"/>
    </xf>
    <xf numFmtId="0" fontId="17" fillId="2" borderId="34" xfId="0" applyFont="1" applyFill="1" applyBorder="1" applyAlignment="1">
      <alignment horizontal="justify" wrapText="1"/>
    </xf>
    <xf numFmtId="0" fontId="0" fillId="2" borderId="35" xfId="0" applyFill="1" applyBorder="1"/>
    <xf numFmtId="0" fontId="0" fillId="2" borderId="18" xfId="0" applyFill="1" applyBorder="1"/>
    <xf numFmtId="0" fontId="0" fillId="2" borderId="36" xfId="0" applyFill="1" applyBorder="1"/>
    <xf numFmtId="0" fontId="0" fillId="2" borderId="3" xfId="0" applyFill="1" applyBorder="1"/>
    <xf numFmtId="0" fontId="0" fillId="2" borderId="40" xfId="0" applyFill="1" applyBorder="1"/>
    <xf numFmtId="0" fontId="18" fillId="3" borderId="34" xfId="0" applyFont="1" applyFill="1" applyBorder="1" applyAlignment="1">
      <alignment horizontal="center" vertical="center" wrapText="1"/>
    </xf>
    <xf numFmtId="0" fontId="22" fillId="0" borderId="15" xfId="0" applyFont="1" applyBorder="1" applyAlignment="1">
      <alignment horizontal="center" vertical="center" wrapText="1"/>
    </xf>
    <xf numFmtId="0" fontId="22" fillId="0" borderId="35" xfId="0" applyFont="1" applyBorder="1" applyAlignment="1">
      <alignment horizontal="center" vertical="center" wrapText="1"/>
    </xf>
    <xf numFmtId="0" fontId="22" fillId="0" borderId="0" xfId="0" applyFont="1" applyAlignment="1">
      <alignment horizontal="center" vertical="center" wrapText="1"/>
    </xf>
    <xf numFmtId="0" fontId="22" fillId="0" borderId="36"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1" xfId="0" applyFont="1" applyBorder="1" applyAlignment="1">
      <alignment horizontal="center" vertical="center" wrapText="1"/>
    </xf>
    <xf numFmtId="0" fontId="0" fillId="0" borderId="18" xfId="0" applyBorder="1" applyAlignment="1">
      <alignment vertical="center" wrapText="1"/>
    </xf>
    <xf numFmtId="0" fontId="0" fillId="0" borderId="10" xfId="0" applyBorder="1" applyAlignment="1">
      <alignment vertical="center" wrapText="1"/>
    </xf>
    <xf numFmtId="0" fontId="18" fillId="3" borderId="24" xfId="0" applyFont="1" applyFill="1" applyBorder="1" applyAlignment="1">
      <alignment horizontal="center" vertical="center" wrapText="1"/>
    </xf>
    <xf numFmtId="0" fontId="0" fillId="0" borderId="25" xfId="0" applyBorder="1" applyAlignment="1">
      <alignment horizontal="center" vertical="center"/>
    </xf>
    <xf numFmtId="0" fontId="12" fillId="0" borderId="34" xfId="0" applyFont="1" applyBorder="1" applyAlignment="1">
      <alignment horizontal="center" vertical="center" wrapText="1"/>
    </xf>
    <xf numFmtId="0" fontId="0" fillId="0" borderId="35" xfId="0" applyBorder="1" applyAlignment="1">
      <alignment horizontal="center" vertical="center" wrapText="1"/>
    </xf>
    <xf numFmtId="0" fontId="12" fillId="0" borderId="10" xfId="0" applyFont="1" applyBorder="1" applyAlignment="1">
      <alignment horizontal="center" vertical="center" wrapText="1"/>
    </xf>
    <xf numFmtId="0" fontId="0" fillId="0" borderId="11" xfId="0" applyBorder="1" applyAlignment="1">
      <alignment horizontal="center" vertical="center" wrapText="1"/>
    </xf>
    <xf numFmtId="0" fontId="9" fillId="0" borderId="37" xfId="0" applyFont="1" applyBorder="1" applyAlignment="1" applyProtection="1">
      <alignment horizontal="center" vertical="center" wrapText="1"/>
      <protection locked="0"/>
    </xf>
    <xf numFmtId="0" fontId="1" fillId="0" borderId="0" xfId="0" applyFont="1" applyAlignment="1">
      <alignment horizontal="center"/>
    </xf>
    <xf numFmtId="0" fontId="8" fillId="0" borderId="24" xfId="0" applyFont="1" applyBorder="1" applyAlignment="1" applyProtection="1">
      <alignment horizontal="left" wrapText="1"/>
      <protection locked="0"/>
    </xf>
    <xf numFmtId="0" fontId="8" fillId="0" borderId="25" xfId="0" applyFont="1" applyBorder="1" applyAlignment="1" applyProtection="1">
      <alignment horizontal="left" wrapText="1"/>
      <protection locked="0"/>
    </xf>
    <xf numFmtId="0" fontId="15" fillId="0" borderId="0" xfId="0" applyFont="1" applyAlignment="1">
      <alignment horizontal="center" wrapText="1"/>
    </xf>
    <xf numFmtId="0" fontId="19" fillId="0" borderId="0" xfId="0" applyFont="1" applyAlignment="1">
      <alignment horizontal="center" wrapText="1"/>
    </xf>
    <xf numFmtId="0" fontId="19" fillId="0" borderId="29" xfId="0" applyFont="1" applyBorder="1" applyAlignment="1">
      <alignment horizontal="center" wrapText="1"/>
    </xf>
    <xf numFmtId="0" fontId="42" fillId="0" borderId="16" xfId="0" applyFont="1" applyBorder="1" applyAlignment="1">
      <alignment horizontal="justify"/>
    </xf>
    <xf numFmtId="0" fontId="36" fillId="0" borderId="16" xfId="0" applyFont="1" applyBorder="1"/>
    <xf numFmtId="0" fontId="34" fillId="0" borderId="24" xfId="0" applyFont="1" applyBorder="1" applyAlignment="1">
      <alignment horizontal="right"/>
    </xf>
    <xf numFmtId="0" fontId="34" fillId="0" borderId="17" xfId="0" applyFont="1" applyBorder="1" applyAlignment="1">
      <alignment horizontal="right"/>
    </xf>
    <xf numFmtId="0" fontId="12" fillId="0" borderId="17" xfId="0" applyFont="1" applyBorder="1" applyAlignment="1">
      <alignment horizontal="right"/>
    </xf>
    <xf numFmtId="0" fontId="12" fillId="0" borderId="25" xfId="0" applyFont="1" applyBorder="1" applyAlignment="1">
      <alignment horizontal="right"/>
    </xf>
    <xf numFmtId="0" fontId="16" fillId="0" borderId="24" xfId="0" applyFont="1" applyBorder="1" applyAlignment="1">
      <alignment horizontal="left" wrapText="1"/>
    </xf>
    <xf numFmtId="0" fontId="0" fillId="0" borderId="17" xfId="0" applyBorder="1" applyAlignment="1">
      <alignment wrapText="1"/>
    </xf>
    <xf numFmtId="0" fontId="0" fillId="0" borderId="25" xfId="0" applyBorder="1" applyAlignment="1">
      <alignment wrapText="1"/>
    </xf>
    <xf numFmtId="0" fontId="15" fillId="3" borderId="42" xfId="0" applyFont="1" applyFill="1" applyBorder="1" applyAlignment="1">
      <alignment horizontal="center" wrapText="1"/>
    </xf>
    <xf numFmtId="0" fontId="15" fillId="3" borderId="43" xfId="0" applyFont="1" applyFill="1" applyBorder="1" applyAlignment="1">
      <alignment horizontal="center" wrapText="1"/>
    </xf>
    <xf numFmtId="0" fontId="8" fillId="0" borderId="12" xfId="0" applyFont="1" applyBorder="1" applyAlignment="1" applyProtection="1">
      <alignment horizontal="left" wrapText="1"/>
      <protection locked="0"/>
    </xf>
    <xf numFmtId="0" fontId="8" fillId="0" borderId="41" xfId="0" applyFont="1" applyBorder="1" applyAlignment="1" applyProtection="1">
      <alignment horizontal="left" wrapText="1"/>
      <protection locked="0"/>
    </xf>
    <xf numFmtId="0" fontId="0" fillId="0" borderId="17" xfId="0" applyBorder="1" applyAlignment="1">
      <alignment horizontal="right"/>
    </xf>
    <xf numFmtId="0" fontId="43" fillId="0" borderId="2" xfId="0" applyFont="1" applyBorder="1" applyAlignment="1">
      <alignment horizontal="justify" vertical="top"/>
    </xf>
    <xf numFmtId="0" fontId="44" fillId="0" borderId="2" xfId="0" applyFont="1" applyBorder="1" applyAlignment="1">
      <alignment vertical="top"/>
    </xf>
    <xf numFmtId="0" fontId="16" fillId="0" borderId="25" xfId="0" applyFont="1" applyBorder="1" applyAlignment="1">
      <alignment horizontal="left" wrapText="1"/>
    </xf>
    <xf numFmtId="0" fontId="9" fillId="0" borderId="0" xfId="0" applyFont="1" applyAlignment="1">
      <alignment horizontal="justify" wrapText="1"/>
    </xf>
    <xf numFmtId="0" fontId="0" fillId="0" borderId="0" xfId="0" applyAlignment="1">
      <alignment wrapText="1"/>
    </xf>
    <xf numFmtId="0" fontId="16" fillId="0" borderId="17" xfId="0" applyFont="1" applyBorder="1" applyAlignment="1">
      <alignment horizontal="left" wrapText="1"/>
    </xf>
    <xf numFmtId="0" fontId="34" fillId="0" borderId="24" xfId="0" applyFont="1" applyBorder="1" applyAlignment="1">
      <alignment horizontal="right" vertical="top" wrapText="1"/>
    </xf>
    <xf numFmtId="0" fontId="46" fillId="0" borderId="2" xfId="0" applyFont="1" applyBorder="1" applyAlignment="1">
      <alignment horizontal="left" wrapText="1"/>
    </xf>
    <xf numFmtId="0" fontId="10" fillId="0" borderId="0" xfId="0" applyFont="1" applyAlignment="1">
      <alignment horizontal="justify" vertical="top" wrapText="1"/>
    </xf>
    <xf numFmtId="0" fontId="29" fillId="0" borderId="0" xfId="0" applyFont="1" applyAlignment="1">
      <alignment horizontal="center"/>
    </xf>
    <xf numFmtId="0" fontId="6" fillId="0" borderId="0" xfId="0" applyFont="1" applyAlignment="1">
      <alignment horizontal="justify" wrapText="1"/>
    </xf>
    <xf numFmtId="0" fontId="8" fillId="0" borderId="0" xfId="0" applyFont="1" applyAlignment="1">
      <alignment horizontal="left" vertical="top" wrapText="1" readingOrder="1"/>
    </xf>
    <xf numFmtId="0" fontId="10" fillId="0" borderId="0" xfId="0" applyFont="1" applyAlignment="1" applyProtection="1">
      <alignment horizontal="left" vertical="top" wrapText="1"/>
      <protection locked="0"/>
    </xf>
    <xf numFmtId="0" fontId="10" fillId="0" borderId="0" xfId="0" applyFont="1" applyAlignment="1">
      <alignment horizontal="center" vertical="top" wrapText="1"/>
    </xf>
    <xf numFmtId="0" fontId="15" fillId="0" borderId="44" xfId="0" applyFont="1" applyBorder="1" applyAlignment="1">
      <alignment horizontal="center" wrapText="1"/>
    </xf>
    <xf numFmtId="0" fontId="15" fillId="0" borderId="22" xfId="0" applyFont="1" applyBorder="1" applyAlignment="1">
      <alignment horizontal="center" wrapText="1"/>
    </xf>
    <xf numFmtId="0" fontId="30" fillId="0" borderId="24" xfId="0" applyFont="1" applyBorder="1" applyAlignment="1">
      <alignment horizontal="left" vertical="center"/>
    </xf>
    <xf numFmtId="0" fontId="9" fillId="0" borderId="8" xfId="0" applyFont="1" applyBorder="1" applyAlignment="1" applyProtection="1">
      <alignment horizontal="center" vertical="center" wrapText="1"/>
      <protection locked="0"/>
    </xf>
    <xf numFmtId="0" fontId="3" fillId="0" borderId="3" xfId="0" applyFont="1" applyBorder="1" applyAlignment="1" applyProtection="1">
      <alignment horizontal="justify" vertical="top" wrapText="1"/>
      <protection locked="0"/>
    </xf>
    <xf numFmtId="0" fontId="0" fillId="0" borderId="40" xfId="0" applyBorder="1" applyProtection="1">
      <protection locked="0"/>
    </xf>
    <xf numFmtId="0" fontId="9" fillId="0" borderId="18" xfId="0" applyFont="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0" fontId="0" fillId="0" borderId="36" xfId="0" applyBorder="1" applyAlignment="1" applyProtection="1">
      <alignment horizontal="center" vertical="center" wrapText="1"/>
      <protection locked="0"/>
    </xf>
    <xf numFmtId="0" fontId="0" fillId="0" borderId="18"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0" fillId="0" borderId="40" xfId="0" applyBorder="1" applyAlignment="1" applyProtection="1">
      <alignment horizontal="center" vertical="center" wrapText="1"/>
      <protection locked="0"/>
    </xf>
    <xf numFmtId="0" fontId="9" fillId="0" borderId="36" xfId="0" applyFont="1" applyBorder="1" applyAlignment="1" applyProtection="1">
      <alignment horizontal="center" vertical="center" wrapText="1"/>
      <protection locked="0"/>
    </xf>
    <xf numFmtId="49" fontId="9" fillId="0" borderId="18" xfId="0" applyNumberFormat="1" applyFont="1" applyBorder="1" applyAlignment="1" applyProtection="1">
      <alignment horizontal="center" vertical="center" wrapText="1"/>
      <protection locked="0"/>
    </xf>
    <xf numFmtId="165" fontId="3" fillId="0" borderId="3" xfId="0" applyNumberFormat="1" applyFont="1" applyBorder="1" applyAlignment="1">
      <alignment vertical="center" wrapText="1"/>
    </xf>
    <xf numFmtId="165" fontId="0" fillId="0" borderId="40" xfId="0" applyNumberFormat="1" applyBorder="1"/>
    <xf numFmtId="165" fontId="3" fillId="0" borderId="24" xfId="0" applyNumberFormat="1" applyFont="1" applyBorder="1" applyAlignment="1">
      <alignment vertical="center" wrapText="1"/>
    </xf>
    <xf numFmtId="165" fontId="0" fillId="0" borderId="25" xfId="0" applyNumberFormat="1" applyBorder="1"/>
    <xf numFmtId="0" fontId="22" fillId="0" borderId="36" xfId="0" applyFont="1" applyBorder="1" applyAlignment="1">
      <alignment vertical="center" wrapText="1"/>
    </xf>
    <xf numFmtId="0" fontId="17" fillId="3" borderId="8"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8" fillId="0" borderId="2" xfId="0" applyFont="1" applyBorder="1" applyAlignment="1" applyProtection="1">
      <alignment horizontal="justify" wrapText="1"/>
      <protection locked="0"/>
    </xf>
    <xf numFmtId="0" fontId="9" fillId="0" borderId="16" xfId="0" applyFont="1" applyBorder="1" applyAlignment="1">
      <alignment horizontal="justify"/>
    </xf>
    <xf numFmtId="0" fontId="0" fillId="0" borderId="16" xfId="0" applyBorder="1"/>
    <xf numFmtId="0" fontId="8" fillId="0" borderId="1" xfId="0" applyFont="1" applyBorder="1" applyAlignment="1" applyProtection="1">
      <alignment horizontal="justify" wrapText="1"/>
      <protection locked="0"/>
    </xf>
    <xf numFmtId="0" fontId="9" fillId="0" borderId="16" xfId="0" applyFont="1" applyBorder="1" applyAlignment="1">
      <alignment horizontal="justify" vertical="top"/>
    </xf>
    <xf numFmtId="0" fontId="0" fillId="0" borderId="16" xfId="0" applyBorder="1" applyAlignment="1">
      <alignment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57150</xdr:colOff>
          <xdr:row>27</xdr:row>
          <xdr:rowOff>133350</xdr:rowOff>
        </xdr:from>
        <xdr:to>
          <xdr:col>1</xdr:col>
          <xdr:colOff>361950</xdr:colOff>
          <xdr:row>29</xdr:row>
          <xdr:rowOff>31750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0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28</xdr:row>
          <xdr:rowOff>133350</xdr:rowOff>
        </xdr:from>
        <xdr:to>
          <xdr:col>1</xdr:col>
          <xdr:colOff>361950</xdr:colOff>
          <xdr:row>30</xdr:row>
          <xdr:rowOff>31750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0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29</xdr:row>
          <xdr:rowOff>133350</xdr:rowOff>
        </xdr:from>
        <xdr:to>
          <xdr:col>1</xdr:col>
          <xdr:colOff>361950</xdr:colOff>
          <xdr:row>31</xdr:row>
          <xdr:rowOff>31750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0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0</xdr:col>
      <xdr:colOff>2571750</xdr:colOff>
      <xdr:row>8</xdr:row>
      <xdr:rowOff>0</xdr:rowOff>
    </xdr:to>
    <xdr:pic>
      <xdr:nvPicPr>
        <xdr:cNvPr id="7327" name="Picture 98">
          <a:extLst>
            <a:ext uri="{FF2B5EF4-FFF2-40B4-BE49-F238E27FC236}">
              <a16:creationId xmlns:a16="http://schemas.microsoft.com/office/drawing/2014/main" id="{2F0D0D9B-8345-C3FC-0395-CC050D746F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4652" t="17366" r="64636"/>
        <a:stretch>
          <a:fillRect/>
        </a:stretch>
      </xdr:blipFill>
      <xdr:spPr bwMode="auto">
        <a:xfrm>
          <a:off x="0" y="0"/>
          <a:ext cx="2571750" cy="1457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1</xdr:col>
          <xdr:colOff>57150</xdr:colOff>
          <xdr:row>30</xdr:row>
          <xdr:rowOff>133350</xdr:rowOff>
        </xdr:from>
        <xdr:to>
          <xdr:col>1</xdr:col>
          <xdr:colOff>361950</xdr:colOff>
          <xdr:row>32</xdr:row>
          <xdr:rowOff>31750</xdr:rowOff>
        </xdr:to>
        <xdr:sp macro="" textlink="">
          <xdr:nvSpPr>
            <xdr:cNvPr id="7300" name="Check Box 132" hidden="1">
              <a:extLst>
                <a:ext uri="{63B3BB69-23CF-44E3-9099-C40C66FF867C}">
                  <a14:compatExt spid="_x0000_s7300"/>
                </a:ext>
                <a:ext uri="{FF2B5EF4-FFF2-40B4-BE49-F238E27FC236}">
                  <a16:creationId xmlns:a16="http://schemas.microsoft.com/office/drawing/2014/main" id="{00000000-0008-0000-0000-00008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31</xdr:row>
          <xdr:rowOff>133350</xdr:rowOff>
        </xdr:from>
        <xdr:to>
          <xdr:col>1</xdr:col>
          <xdr:colOff>361950</xdr:colOff>
          <xdr:row>33</xdr:row>
          <xdr:rowOff>31750</xdr:rowOff>
        </xdr:to>
        <xdr:sp macro="" textlink="">
          <xdr:nvSpPr>
            <xdr:cNvPr id="7301" name="Check Box 133" hidden="1">
              <a:extLst>
                <a:ext uri="{63B3BB69-23CF-44E3-9099-C40C66FF867C}">
                  <a14:compatExt spid="_x0000_s7301"/>
                </a:ext>
                <a:ext uri="{FF2B5EF4-FFF2-40B4-BE49-F238E27FC236}">
                  <a16:creationId xmlns:a16="http://schemas.microsoft.com/office/drawing/2014/main" id="{00000000-0008-0000-0000-00008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32</xdr:row>
          <xdr:rowOff>133350</xdr:rowOff>
        </xdr:from>
        <xdr:to>
          <xdr:col>1</xdr:col>
          <xdr:colOff>361950</xdr:colOff>
          <xdr:row>34</xdr:row>
          <xdr:rowOff>31750</xdr:rowOff>
        </xdr:to>
        <xdr:sp macro="" textlink="">
          <xdr:nvSpPr>
            <xdr:cNvPr id="7302" name="Check Box 134" hidden="1">
              <a:extLst>
                <a:ext uri="{63B3BB69-23CF-44E3-9099-C40C66FF867C}">
                  <a14:compatExt spid="_x0000_s7302"/>
                </a:ext>
                <a:ext uri="{FF2B5EF4-FFF2-40B4-BE49-F238E27FC236}">
                  <a16:creationId xmlns:a16="http://schemas.microsoft.com/office/drawing/2014/main" id="{00000000-0008-0000-0000-00008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33</xdr:row>
          <xdr:rowOff>133350</xdr:rowOff>
        </xdr:from>
        <xdr:to>
          <xdr:col>1</xdr:col>
          <xdr:colOff>361950</xdr:colOff>
          <xdr:row>35</xdr:row>
          <xdr:rowOff>31750</xdr:rowOff>
        </xdr:to>
        <xdr:sp macro="" textlink="">
          <xdr:nvSpPr>
            <xdr:cNvPr id="7303" name="Check Box 135" hidden="1">
              <a:extLst>
                <a:ext uri="{63B3BB69-23CF-44E3-9099-C40C66FF867C}">
                  <a14:compatExt spid="_x0000_s7303"/>
                </a:ext>
                <a:ext uri="{FF2B5EF4-FFF2-40B4-BE49-F238E27FC236}">
                  <a16:creationId xmlns:a16="http://schemas.microsoft.com/office/drawing/2014/main" id="{00000000-0008-0000-0000-00008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34</xdr:row>
          <xdr:rowOff>133350</xdr:rowOff>
        </xdr:from>
        <xdr:to>
          <xdr:col>1</xdr:col>
          <xdr:colOff>361950</xdr:colOff>
          <xdr:row>36</xdr:row>
          <xdr:rowOff>31750</xdr:rowOff>
        </xdr:to>
        <xdr:sp macro="" textlink="">
          <xdr:nvSpPr>
            <xdr:cNvPr id="7304" name="Check Box 136" hidden="1">
              <a:extLst>
                <a:ext uri="{63B3BB69-23CF-44E3-9099-C40C66FF867C}">
                  <a14:compatExt spid="_x0000_s7304"/>
                </a:ext>
                <a:ext uri="{FF2B5EF4-FFF2-40B4-BE49-F238E27FC236}">
                  <a16:creationId xmlns:a16="http://schemas.microsoft.com/office/drawing/2014/main" id="{00000000-0008-0000-0000-00008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35</xdr:row>
          <xdr:rowOff>133350</xdr:rowOff>
        </xdr:from>
        <xdr:to>
          <xdr:col>1</xdr:col>
          <xdr:colOff>361950</xdr:colOff>
          <xdr:row>37</xdr:row>
          <xdr:rowOff>31750</xdr:rowOff>
        </xdr:to>
        <xdr:sp macro="" textlink="">
          <xdr:nvSpPr>
            <xdr:cNvPr id="7316" name="Check Box 148" hidden="1">
              <a:extLst>
                <a:ext uri="{63B3BB69-23CF-44E3-9099-C40C66FF867C}">
                  <a14:compatExt spid="_x0000_s7316"/>
                </a:ext>
                <a:ext uri="{FF2B5EF4-FFF2-40B4-BE49-F238E27FC236}">
                  <a16:creationId xmlns:a16="http://schemas.microsoft.com/office/drawing/2014/main" id="{00000000-0008-0000-0000-00009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8740D-2BA1-4D4F-BB61-51D4E5AB11A7}">
  <sheetPr codeName="Sheet1"/>
  <dimension ref="A2:E62"/>
  <sheetViews>
    <sheetView topLeftCell="A6" zoomScaleNormal="100" workbookViewId="0">
      <selection activeCell="G19" sqref="G19"/>
    </sheetView>
  </sheetViews>
  <sheetFormatPr defaultRowHeight="12.5" x14ac:dyDescent="0.25"/>
  <cols>
    <col min="1" max="1" width="48.54296875" bestFit="1" customWidth="1"/>
    <col min="2" max="2" width="45.54296875" customWidth="1"/>
  </cols>
  <sheetData>
    <row r="2" spans="1:5" ht="15.5" x14ac:dyDescent="0.35">
      <c r="B2" s="120" t="s">
        <v>191</v>
      </c>
    </row>
    <row r="3" spans="1:5" ht="15.5" x14ac:dyDescent="0.35">
      <c r="B3" s="120" t="s">
        <v>189</v>
      </c>
    </row>
    <row r="4" spans="1:5" ht="16" thickBot="1" x14ac:dyDescent="0.4">
      <c r="B4" s="183" t="s">
        <v>190</v>
      </c>
    </row>
    <row r="6" spans="1:5" ht="15.5" x14ac:dyDescent="0.35">
      <c r="B6" s="120" t="s">
        <v>0</v>
      </c>
    </row>
    <row r="8" spans="1:5" x14ac:dyDescent="0.25">
      <c r="E8" t="s">
        <v>1</v>
      </c>
    </row>
    <row r="9" spans="1:5" ht="36.75" customHeight="1" x14ac:dyDescent="0.3">
      <c r="A9" s="117" t="s">
        <v>2</v>
      </c>
      <c r="B9" s="131"/>
    </row>
    <row r="10" spans="1:5" ht="13" x14ac:dyDescent="0.3">
      <c r="A10" s="117" t="s">
        <v>3</v>
      </c>
    </row>
    <row r="11" spans="1:5" x14ac:dyDescent="0.25">
      <c r="A11" s="121" t="s">
        <v>4</v>
      </c>
      <c r="B11" s="113"/>
    </row>
    <row r="12" spans="1:5" x14ac:dyDescent="0.25">
      <c r="A12" s="125" t="s">
        <v>5</v>
      </c>
      <c r="B12" s="113"/>
    </row>
    <row r="13" spans="1:5" x14ac:dyDescent="0.25">
      <c r="A13" s="125" t="s">
        <v>6</v>
      </c>
      <c r="B13" s="114"/>
    </row>
    <row r="14" spans="1:5" x14ac:dyDescent="0.25">
      <c r="A14" s="121"/>
    </row>
    <row r="15" spans="1:5" ht="13" x14ac:dyDescent="0.3">
      <c r="A15" s="117" t="s">
        <v>7</v>
      </c>
      <c r="B15" s="113"/>
    </row>
    <row r="16" spans="1:5" ht="13" x14ac:dyDescent="0.3">
      <c r="A16" s="117"/>
    </row>
    <row r="17" spans="1:2" ht="13" x14ac:dyDescent="0.3">
      <c r="A17" s="117" t="s">
        <v>8</v>
      </c>
    </row>
    <row r="18" spans="1:2" x14ac:dyDescent="0.25">
      <c r="A18" s="121" t="s">
        <v>4</v>
      </c>
      <c r="B18" s="135"/>
    </row>
    <row r="19" spans="1:2" x14ac:dyDescent="0.25">
      <c r="A19" s="125" t="s">
        <v>5</v>
      </c>
      <c r="B19" s="135"/>
    </row>
    <row r="20" spans="1:2" x14ac:dyDescent="0.25">
      <c r="A20" s="125" t="s">
        <v>6</v>
      </c>
      <c r="B20" s="114"/>
    </row>
    <row r="21" spans="1:2" x14ac:dyDescent="0.25">
      <c r="A21" s="121"/>
    </row>
    <row r="22" spans="1:2" ht="26" x14ac:dyDescent="0.3">
      <c r="A22" s="122" t="s">
        <v>9</v>
      </c>
      <c r="B22" s="134"/>
    </row>
    <row r="23" spans="1:2" ht="13" x14ac:dyDescent="0.3">
      <c r="A23" s="122"/>
      <c r="B23" s="152"/>
    </row>
    <row r="24" spans="1:2" ht="13" x14ac:dyDescent="0.3">
      <c r="A24" s="117" t="s">
        <v>10</v>
      </c>
      <c r="B24" s="133"/>
    </row>
    <row r="25" spans="1:2" ht="13" x14ac:dyDescent="0.3">
      <c r="A25" s="117"/>
    </row>
    <row r="26" spans="1:2" ht="13" x14ac:dyDescent="0.3">
      <c r="A26" s="117" t="s">
        <v>11</v>
      </c>
      <c r="B26" s="151"/>
    </row>
    <row r="27" spans="1:2" ht="13" x14ac:dyDescent="0.3">
      <c r="A27" s="117"/>
      <c r="B27" s="150"/>
    </row>
    <row r="28" spans="1:2" ht="13" x14ac:dyDescent="0.3">
      <c r="A28" s="117" t="s">
        <v>12</v>
      </c>
    </row>
    <row r="29" spans="1:2" x14ac:dyDescent="0.25">
      <c r="A29" s="125" t="s">
        <v>5</v>
      </c>
      <c r="B29" s="115" t="s">
        <v>13</v>
      </c>
    </row>
    <row r="30" spans="1:2" x14ac:dyDescent="0.25">
      <c r="A30" s="125" t="s">
        <v>14</v>
      </c>
      <c r="B30" s="115" t="s">
        <v>15</v>
      </c>
    </row>
    <row r="31" spans="1:2" x14ac:dyDescent="0.25">
      <c r="A31" s="125" t="s">
        <v>16</v>
      </c>
      <c r="B31" s="115"/>
    </row>
    <row r="32" spans="1:2" x14ac:dyDescent="0.25">
      <c r="A32" s="125" t="s">
        <v>17</v>
      </c>
      <c r="B32" s="115"/>
    </row>
    <row r="33" spans="1:2" x14ac:dyDescent="0.25">
      <c r="A33" s="125" t="s">
        <v>18</v>
      </c>
      <c r="B33" s="115"/>
    </row>
    <row r="34" spans="1:2" x14ac:dyDescent="0.25">
      <c r="A34" s="125" t="s">
        <v>19</v>
      </c>
      <c r="B34" s="115"/>
    </row>
    <row r="35" spans="1:2" x14ac:dyDescent="0.25">
      <c r="A35" s="125" t="s">
        <v>20</v>
      </c>
      <c r="B35" s="115"/>
    </row>
    <row r="36" spans="1:2" x14ac:dyDescent="0.25">
      <c r="A36" s="125" t="s">
        <v>21</v>
      </c>
      <c r="B36" s="160"/>
    </row>
    <row r="37" spans="1:2" x14ac:dyDescent="0.25">
      <c r="A37" s="125" t="s">
        <v>22</v>
      </c>
      <c r="B37" s="115"/>
    </row>
    <row r="38" spans="1:2" x14ac:dyDescent="0.25">
      <c r="A38" s="121"/>
    </row>
    <row r="39" spans="1:2" ht="13" x14ac:dyDescent="0.3">
      <c r="A39" s="116" t="s">
        <v>23</v>
      </c>
    </row>
    <row r="40" spans="1:2" x14ac:dyDescent="0.25">
      <c r="A40" s="125" t="s">
        <v>24</v>
      </c>
      <c r="B40" s="167"/>
    </row>
    <row r="41" spans="1:2" x14ac:dyDescent="0.25">
      <c r="A41" s="125" t="s">
        <v>25</v>
      </c>
      <c r="B41" s="168"/>
    </row>
    <row r="42" spans="1:2" x14ac:dyDescent="0.25">
      <c r="A42" s="121"/>
      <c r="B42" s="123"/>
    </row>
    <row r="43" spans="1:2" ht="13" x14ac:dyDescent="0.3">
      <c r="A43" s="116" t="s">
        <v>26</v>
      </c>
    </row>
    <row r="44" spans="1:2" x14ac:dyDescent="0.25">
      <c r="A44" s="125" t="s">
        <v>27</v>
      </c>
      <c r="B44" s="188"/>
    </row>
    <row r="45" spans="1:2" x14ac:dyDescent="0.25">
      <c r="A45" s="121"/>
      <c r="B45" s="189"/>
    </row>
    <row r="46" spans="1:2" x14ac:dyDescent="0.25">
      <c r="A46" s="121"/>
      <c r="B46" s="189"/>
    </row>
    <row r="47" spans="1:2" x14ac:dyDescent="0.25">
      <c r="A47" s="121"/>
      <c r="B47" s="189"/>
    </row>
    <row r="48" spans="1:2" x14ac:dyDescent="0.25">
      <c r="A48" s="121"/>
      <c r="B48" s="189"/>
    </row>
    <row r="49" spans="1:4" x14ac:dyDescent="0.25">
      <c r="A49" s="121"/>
      <c r="B49" s="189"/>
    </row>
    <row r="50" spans="1:4" x14ac:dyDescent="0.25">
      <c r="A50" s="121"/>
      <c r="B50" s="189"/>
    </row>
    <row r="51" spans="1:4" x14ac:dyDescent="0.25">
      <c r="A51" s="121"/>
    </row>
    <row r="52" spans="1:4" ht="13" x14ac:dyDescent="0.3">
      <c r="A52" s="116" t="s">
        <v>28</v>
      </c>
      <c r="B52" s="132"/>
      <c r="D52" s="124"/>
    </row>
    <row r="53" spans="1:4" ht="13" x14ac:dyDescent="0.3">
      <c r="A53" s="116" t="s">
        <v>29</v>
      </c>
      <c r="B53" s="133"/>
    </row>
    <row r="54" spans="1:4" ht="13" x14ac:dyDescent="0.3">
      <c r="A54" s="116"/>
    </row>
    <row r="57" spans="1:4" ht="13" x14ac:dyDescent="0.3">
      <c r="A57" s="117"/>
    </row>
    <row r="58" spans="1:4" ht="13" x14ac:dyDescent="0.3">
      <c r="A58" s="117"/>
    </row>
    <row r="59" spans="1:4" ht="13" x14ac:dyDescent="0.3">
      <c r="A59" s="117"/>
    </row>
    <row r="60" spans="1:4" ht="13" x14ac:dyDescent="0.3">
      <c r="A60" s="117"/>
      <c r="B60" s="118"/>
    </row>
    <row r="61" spans="1:4" ht="13" x14ac:dyDescent="0.3">
      <c r="A61" s="117"/>
    </row>
    <row r="62" spans="1:4" ht="13" x14ac:dyDescent="0.3">
      <c r="A62" s="117"/>
      <c r="B62" s="119"/>
    </row>
  </sheetData>
  <sheetProtection selectLockedCells="1"/>
  <mergeCells count="1">
    <mergeCell ref="B44:B50"/>
  </mergeCells>
  <phoneticPr fontId="12" type="noConversion"/>
  <pageMargins left="0.75" right="0.75" top="1" bottom="1" header="0.5" footer="0.5"/>
  <pageSetup scale="95" orientation="portrait" r:id="rId1"/>
  <headerFooter alignWithMargins="0">
    <oddFooter>&amp;CRevised 07-13-2017</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70" r:id="rId4" name="Check Box 2">
              <controlPr defaultSize="0" autoFill="0" autoLine="0" autoPict="0">
                <anchor moveWithCells="1">
                  <from>
                    <xdr:col>1</xdr:col>
                    <xdr:colOff>57150</xdr:colOff>
                    <xdr:row>27</xdr:row>
                    <xdr:rowOff>133350</xdr:rowOff>
                  </from>
                  <to>
                    <xdr:col>1</xdr:col>
                    <xdr:colOff>361950</xdr:colOff>
                    <xdr:row>29</xdr:row>
                    <xdr:rowOff>31750</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1</xdr:col>
                    <xdr:colOff>57150</xdr:colOff>
                    <xdr:row>28</xdr:row>
                    <xdr:rowOff>133350</xdr:rowOff>
                  </from>
                  <to>
                    <xdr:col>1</xdr:col>
                    <xdr:colOff>361950</xdr:colOff>
                    <xdr:row>30</xdr:row>
                    <xdr:rowOff>31750</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1</xdr:col>
                    <xdr:colOff>57150</xdr:colOff>
                    <xdr:row>29</xdr:row>
                    <xdr:rowOff>133350</xdr:rowOff>
                  </from>
                  <to>
                    <xdr:col>1</xdr:col>
                    <xdr:colOff>361950</xdr:colOff>
                    <xdr:row>31</xdr:row>
                    <xdr:rowOff>31750</xdr:rowOff>
                  </to>
                </anchor>
              </controlPr>
            </control>
          </mc:Choice>
        </mc:AlternateContent>
        <mc:AlternateContent xmlns:mc="http://schemas.openxmlformats.org/markup-compatibility/2006">
          <mc:Choice Requires="x14">
            <control shapeId="7300" r:id="rId7" name="Check Box 132">
              <controlPr defaultSize="0" autoFill="0" autoLine="0" autoPict="0">
                <anchor moveWithCells="1">
                  <from>
                    <xdr:col>1</xdr:col>
                    <xdr:colOff>57150</xdr:colOff>
                    <xdr:row>30</xdr:row>
                    <xdr:rowOff>133350</xdr:rowOff>
                  </from>
                  <to>
                    <xdr:col>1</xdr:col>
                    <xdr:colOff>361950</xdr:colOff>
                    <xdr:row>32</xdr:row>
                    <xdr:rowOff>31750</xdr:rowOff>
                  </to>
                </anchor>
              </controlPr>
            </control>
          </mc:Choice>
        </mc:AlternateContent>
        <mc:AlternateContent xmlns:mc="http://schemas.openxmlformats.org/markup-compatibility/2006">
          <mc:Choice Requires="x14">
            <control shapeId="7301" r:id="rId8" name="Check Box 133">
              <controlPr defaultSize="0" autoFill="0" autoLine="0" autoPict="0">
                <anchor moveWithCells="1">
                  <from>
                    <xdr:col>1</xdr:col>
                    <xdr:colOff>57150</xdr:colOff>
                    <xdr:row>31</xdr:row>
                    <xdr:rowOff>133350</xdr:rowOff>
                  </from>
                  <to>
                    <xdr:col>1</xdr:col>
                    <xdr:colOff>361950</xdr:colOff>
                    <xdr:row>33</xdr:row>
                    <xdr:rowOff>31750</xdr:rowOff>
                  </to>
                </anchor>
              </controlPr>
            </control>
          </mc:Choice>
        </mc:AlternateContent>
        <mc:AlternateContent xmlns:mc="http://schemas.openxmlformats.org/markup-compatibility/2006">
          <mc:Choice Requires="x14">
            <control shapeId="7302" r:id="rId9" name="Check Box 134">
              <controlPr defaultSize="0" autoFill="0" autoLine="0" autoPict="0">
                <anchor moveWithCells="1">
                  <from>
                    <xdr:col>1</xdr:col>
                    <xdr:colOff>57150</xdr:colOff>
                    <xdr:row>32</xdr:row>
                    <xdr:rowOff>133350</xdr:rowOff>
                  </from>
                  <to>
                    <xdr:col>1</xdr:col>
                    <xdr:colOff>361950</xdr:colOff>
                    <xdr:row>34</xdr:row>
                    <xdr:rowOff>31750</xdr:rowOff>
                  </to>
                </anchor>
              </controlPr>
            </control>
          </mc:Choice>
        </mc:AlternateContent>
        <mc:AlternateContent xmlns:mc="http://schemas.openxmlformats.org/markup-compatibility/2006">
          <mc:Choice Requires="x14">
            <control shapeId="7303" r:id="rId10" name="Check Box 135">
              <controlPr defaultSize="0" autoFill="0" autoLine="0" autoPict="0">
                <anchor moveWithCells="1">
                  <from>
                    <xdr:col>1</xdr:col>
                    <xdr:colOff>57150</xdr:colOff>
                    <xdr:row>33</xdr:row>
                    <xdr:rowOff>133350</xdr:rowOff>
                  </from>
                  <to>
                    <xdr:col>1</xdr:col>
                    <xdr:colOff>361950</xdr:colOff>
                    <xdr:row>35</xdr:row>
                    <xdr:rowOff>31750</xdr:rowOff>
                  </to>
                </anchor>
              </controlPr>
            </control>
          </mc:Choice>
        </mc:AlternateContent>
        <mc:AlternateContent xmlns:mc="http://schemas.openxmlformats.org/markup-compatibility/2006">
          <mc:Choice Requires="x14">
            <control shapeId="7304" r:id="rId11" name="Check Box 136">
              <controlPr defaultSize="0" autoFill="0" autoLine="0" autoPict="0">
                <anchor moveWithCells="1">
                  <from>
                    <xdr:col>1</xdr:col>
                    <xdr:colOff>57150</xdr:colOff>
                    <xdr:row>34</xdr:row>
                    <xdr:rowOff>133350</xdr:rowOff>
                  </from>
                  <to>
                    <xdr:col>1</xdr:col>
                    <xdr:colOff>361950</xdr:colOff>
                    <xdr:row>36</xdr:row>
                    <xdr:rowOff>31750</xdr:rowOff>
                  </to>
                </anchor>
              </controlPr>
            </control>
          </mc:Choice>
        </mc:AlternateContent>
        <mc:AlternateContent xmlns:mc="http://schemas.openxmlformats.org/markup-compatibility/2006">
          <mc:Choice Requires="x14">
            <control shapeId="7316" r:id="rId12" name="Check Box 148">
              <controlPr defaultSize="0" autoFill="0" autoLine="0" autoPict="0">
                <anchor moveWithCells="1">
                  <from>
                    <xdr:col>1</xdr:col>
                    <xdr:colOff>57150</xdr:colOff>
                    <xdr:row>35</xdr:row>
                    <xdr:rowOff>133350</xdr:rowOff>
                  </from>
                  <to>
                    <xdr:col>1</xdr:col>
                    <xdr:colOff>361950</xdr:colOff>
                    <xdr:row>37</xdr:row>
                    <xdr:rowOff>31750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B87FC-0695-4FFE-BED3-6326314B2DB0}">
  <sheetPr codeName="Sheet9">
    <tabColor indexed="44"/>
  </sheetPr>
  <dimension ref="A1:H16"/>
  <sheetViews>
    <sheetView workbookViewId="0">
      <selection activeCell="G5" sqref="G5"/>
    </sheetView>
  </sheetViews>
  <sheetFormatPr defaultRowHeight="12.5" x14ac:dyDescent="0.25"/>
  <cols>
    <col min="1" max="1" width="0.81640625" customWidth="1"/>
    <col min="2" max="2" width="5.81640625" customWidth="1"/>
    <col min="3" max="3" width="1.453125" customWidth="1"/>
    <col min="4" max="4" width="58.1796875" customWidth="1"/>
    <col min="5" max="5" width="2.81640625" customWidth="1"/>
    <col min="6" max="6" width="10.453125" customWidth="1"/>
    <col min="7" max="7" width="48" customWidth="1"/>
    <col min="8" max="8" width="21.81640625" bestFit="1" customWidth="1"/>
  </cols>
  <sheetData>
    <row r="1" spans="1:8" ht="20.5" x14ac:dyDescent="0.6">
      <c r="A1" s="373" t="s">
        <v>151</v>
      </c>
      <c r="B1" s="373"/>
      <c r="C1" s="373"/>
      <c r="D1" s="373"/>
      <c r="E1" s="373"/>
      <c r="F1" s="373"/>
      <c r="G1" s="373"/>
      <c r="H1" s="174"/>
    </row>
    <row r="2" spans="1:8" x14ac:dyDescent="0.25">
      <c r="A2" s="191"/>
      <c r="B2" s="191"/>
      <c r="C2" s="191"/>
      <c r="D2" s="191"/>
      <c r="E2" s="191"/>
      <c r="F2" s="191"/>
      <c r="G2" s="191"/>
    </row>
    <row r="3" spans="1:8" ht="13" x14ac:dyDescent="0.3">
      <c r="D3" s="38" t="s">
        <v>70</v>
      </c>
      <c r="E3" s="356">
        <f>'Face Page'!B9</f>
        <v>0</v>
      </c>
      <c r="F3" s="369"/>
      <c r="G3" s="366"/>
    </row>
    <row r="4" spans="1:8" ht="9" customHeight="1" x14ac:dyDescent="0.25">
      <c r="A4" s="191"/>
      <c r="B4" s="191"/>
      <c r="C4" s="191"/>
      <c r="D4" s="191"/>
      <c r="E4" s="191"/>
      <c r="F4" s="191"/>
      <c r="G4" s="191"/>
    </row>
    <row r="5" spans="1:8" ht="18" customHeight="1" x14ac:dyDescent="0.3">
      <c r="D5" s="374" t="s">
        <v>152</v>
      </c>
      <c r="E5" s="368"/>
      <c r="F5" s="175" t="s">
        <v>153</v>
      </c>
      <c r="G5" s="27"/>
    </row>
    <row r="6" spans="1:8" ht="7.5" customHeight="1" x14ac:dyDescent="0.25"/>
    <row r="7" spans="1:8" ht="13" x14ac:dyDescent="0.3">
      <c r="A7" s="372" t="s">
        <v>154</v>
      </c>
      <c r="B7" s="372"/>
      <c r="C7" s="372"/>
      <c r="D7" s="372"/>
      <c r="E7" s="372"/>
      <c r="F7" s="3"/>
    </row>
    <row r="8" spans="1:8" ht="13" x14ac:dyDescent="0.25">
      <c r="A8" s="176"/>
      <c r="B8" s="176"/>
      <c r="C8" s="176"/>
      <c r="D8" s="176"/>
      <c r="E8" s="176"/>
      <c r="F8" s="32"/>
      <c r="G8" s="32"/>
    </row>
    <row r="9" spans="1:8" ht="16.5" customHeight="1" x14ac:dyDescent="0.3">
      <c r="A9" s="129"/>
      <c r="B9" s="376"/>
      <c r="C9" s="377"/>
      <c r="D9" s="375" t="s">
        <v>155</v>
      </c>
      <c r="E9" s="129"/>
      <c r="F9" s="177" t="s">
        <v>156</v>
      </c>
      <c r="G9" s="182" t="s">
        <v>157</v>
      </c>
    </row>
    <row r="10" spans="1:8" ht="128.25" customHeight="1" x14ac:dyDescent="0.3">
      <c r="A10" s="101"/>
      <c r="B10" s="376"/>
      <c r="C10" s="377"/>
      <c r="D10" s="375"/>
      <c r="F10" s="172" t="s">
        <v>158</v>
      </c>
      <c r="G10" s="173" t="s">
        <v>159</v>
      </c>
      <c r="H10" s="178"/>
    </row>
    <row r="11" spans="1:8" ht="38.25" customHeight="1" x14ac:dyDescent="0.3">
      <c r="A11" s="371" t="s">
        <v>160</v>
      </c>
      <c r="B11" s="371"/>
      <c r="C11" s="371"/>
      <c r="D11" s="371"/>
      <c r="E11" s="371"/>
      <c r="F11" s="371"/>
      <c r="G11" s="371"/>
      <c r="H11" s="178"/>
    </row>
    <row r="12" spans="1:8" ht="6.75" customHeight="1" x14ac:dyDescent="0.3">
      <c r="A12" s="31"/>
      <c r="B12" s="32"/>
      <c r="C12" s="32"/>
      <c r="D12" s="179"/>
      <c r="E12" s="32"/>
      <c r="F12" s="33"/>
      <c r="G12" s="102" t="s">
        <v>161</v>
      </c>
      <c r="H12" s="178"/>
    </row>
    <row r="13" spans="1:8" ht="130.5" customHeight="1" x14ac:dyDescent="0.3">
      <c r="A13" s="101"/>
      <c r="B13" s="10" t="s">
        <v>162</v>
      </c>
      <c r="D13" s="180" t="s">
        <v>163</v>
      </c>
      <c r="F13" s="164"/>
      <c r="G13" s="166"/>
      <c r="H13" s="178"/>
    </row>
    <row r="14" spans="1:8" ht="7.5" customHeight="1" x14ac:dyDescent="0.3">
      <c r="A14" s="31"/>
      <c r="B14" s="32"/>
      <c r="C14" s="32"/>
      <c r="D14" s="179" t="s">
        <v>1</v>
      </c>
      <c r="E14" s="32"/>
      <c r="F14" s="32"/>
      <c r="G14" s="32"/>
      <c r="H14" s="178"/>
    </row>
    <row r="15" spans="1:8" ht="66" customHeight="1" x14ac:dyDescent="0.3">
      <c r="A15" s="101"/>
      <c r="B15" s="10"/>
      <c r="D15" s="180" t="s">
        <v>164</v>
      </c>
      <c r="F15" s="32"/>
      <c r="G15" s="181"/>
      <c r="H15" s="178"/>
    </row>
    <row r="16" spans="1:8" ht="9" customHeight="1" x14ac:dyDescent="0.25">
      <c r="A16" s="32"/>
      <c r="B16" s="32"/>
      <c r="C16" s="32"/>
      <c r="D16" s="32"/>
      <c r="E16" s="32"/>
      <c r="F16" s="32"/>
      <c r="G16" s="32"/>
    </row>
  </sheetData>
  <sheetProtection algorithmName="SHA-512" hashValue="6N6bfH+M0DoxylyLVKol7/D8wudNWB/cjNBBCsBO71buScE+7RDWsvo7iHnhioJcmMC+O6BvjEvEZ2yaTSY3/w==" saltValue="0oAnONA8jZ8Cy/Pg1/wj+Q==" spinCount="100000" sheet="1" selectLockedCells="1"/>
  <mergeCells count="10">
    <mergeCell ref="A11:G11"/>
    <mergeCell ref="A4:G4"/>
    <mergeCell ref="A7:E7"/>
    <mergeCell ref="A1:G1"/>
    <mergeCell ref="E3:G3"/>
    <mergeCell ref="D5:E5"/>
    <mergeCell ref="A2:G2"/>
    <mergeCell ref="D9:D10"/>
    <mergeCell ref="B9:B10"/>
    <mergeCell ref="C9:C10"/>
  </mergeCells>
  <phoneticPr fontId="12" type="noConversion"/>
  <pageMargins left="0.5" right="0.5" top="0.5" bottom="0.5" header="0.5" footer="0.5"/>
  <pageSetup orientation="landscape" r:id="rId1"/>
  <headerFooter alignWithMargins="0">
    <oddFooter>&amp;RRevised: 07-13-2017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C60B9-CEB3-44CD-AFB0-EE24BA581149}">
  <sheetPr codeName="Sheet11">
    <tabColor indexed="13"/>
  </sheetPr>
  <dimension ref="A1:A17"/>
  <sheetViews>
    <sheetView topLeftCell="A2" zoomScaleNormal="100" workbookViewId="0">
      <selection activeCell="A3" sqref="A3"/>
    </sheetView>
  </sheetViews>
  <sheetFormatPr defaultRowHeight="12.5" x14ac:dyDescent="0.25"/>
  <cols>
    <col min="1" max="1" width="83.453125" customWidth="1"/>
  </cols>
  <sheetData>
    <row r="1" spans="1:1" ht="13" x14ac:dyDescent="0.3">
      <c r="A1" s="3" t="s">
        <v>165</v>
      </c>
    </row>
    <row r="3" spans="1:1" ht="143.25" customHeight="1" x14ac:dyDescent="0.25">
      <c r="A3" s="165" t="s">
        <v>166</v>
      </c>
    </row>
    <row r="5" spans="1:1" x14ac:dyDescent="0.25">
      <c r="A5" s="144" t="s">
        <v>167</v>
      </c>
    </row>
    <row r="6" spans="1:1" x14ac:dyDescent="0.25">
      <c r="A6" s="144" t="s">
        <v>168</v>
      </c>
    </row>
    <row r="7" spans="1:1" x14ac:dyDescent="0.25">
      <c r="A7" s="144" t="s">
        <v>169</v>
      </c>
    </row>
    <row r="8" spans="1:1" x14ac:dyDescent="0.25">
      <c r="A8" s="144" t="s">
        <v>170</v>
      </c>
    </row>
    <row r="9" spans="1:1" x14ac:dyDescent="0.25">
      <c r="A9" s="144" t="s">
        <v>171</v>
      </c>
    </row>
    <row r="10" spans="1:1" x14ac:dyDescent="0.25">
      <c r="A10" s="144" t="s">
        <v>172</v>
      </c>
    </row>
    <row r="11" spans="1:1" x14ac:dyDescent="0.25">
      <c r="A11" s="130"/>
    </row>
    <row r="12" spans="1:1" x14ac:dyDescent="0.25">
      <c r="A12" s="144"/>
    </row>
    <row r="13" spans="1:1" x14ac:dyDescent="0.25">
      <c r="A13" s="144"/>
    </row>
    <row r="14" spans="1:1" x14ac:dyDescent="0.25">
      <c r="A14" s="144"/>
    </row>
    <row r="15" spans="1:1" x14ac:dyDescent="0.25">
      <c r="A15" s="144"/>
    </row>
    <row r="16" spans="1:1" x14ac:dyDescent="0.25">
      <c r="A16" s="144"/>
    </row>
    <row r="17" spans="1:1" x14ac:dyDescent="0.25">
      <c r="A17" s="144"/>
    </row>
  </sheetData>
  <sheetProtection selectLockedCells="1" selectUnlockedCells="1"/>
  <phoneticPr fontId="12"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DD994-1CA5-4F04-A58E-518A52D0DC5A}">
  <sheetPr codeName="Sheet12">
    <tabColor indexed="15"/>
  </sheetPr>
  <dimension ref="A1:H22"/>
  <sheetViews>
    <sheetView topLeftCell="A3" zoomScaleNormal="100" workbookViewId="0">
      <selection activeCell="A8" sqref="A8"/>
    </sheetView>
  </sheetViews>
  <sheetFormatPr defaultRowHeight="12.5" x14ac:dyDescent="0.25"/>
  <cols>
    <col min="1" max="1" width="34.81640625" customWidth="1"/>
    <col min="2" max="2" width="6.453125" customWidth="1"/>
    <col min="3" max="3" width="33.453125" customWidth="1"/>
    <col min="4" max="4" width="5.1796875" customWidth="1"/>
    <col min="5" max="5" width="14.453125" customWidth="1"/>
    <col min="6" max="6" width="12.54296875" customWidth="1"/>
    <col min="7" max="7" width="7.81640625" customWidth="1"/>
    <col min="8" max="8" width="15.453125" customWidth="1"/>
    <col min="9" max="9" width="10.1796875" bestFit="1" customWidth="1"/>
  </cols>
  <sheetData>
    <row r="1" spans="1:8" ht="18" x14ac:dyDescent="0.5">
      <c r="A1" s="224" t="s">
        <v>173</v>
      </c>
      <c r="B1" s="224"/>
      <c r="C1" s="191"/>
      <c r="D1" s="191"/>
      <c r="E1" s="191"/>
      <c r="F1" s="191"/>
      <c r="G1" s="191"/>
      <c r="H1" s="191"/>
    </row>
    <row r="2" spans="1:8" x14ac:dyDescent="0.25">
      <c r="A2" s="103"/>
      <c r="B2" s="103"/>
      <c r="C2" s="103"/>
    </row>
    <row r="3" spans="1:8" ht="13" x14ac:dyDescent="0.25">
      <c r="A3" s="66" t="s">
        <v>70</v>
      </c>
      <c r="B3" s="380">
        <f>'Face Page'!B9</f>
        <v>0</v>
      </c>
      <c r="C3" s="194"/>
      <c r="D3" s="194"/>
      <c r="E3" s="194"/>
      <c r="F3" s="194"/>
      <c r="G3" s="194"/>
      <c r="H3" s="195"/>
    </row>
    <row r="4" spans="1:8" ht="14.5" thickBot="1" x14ac:dyDescent="0.35">
      <c r="A4" s="38"/>
      <c r="B4" s="38"/>
      <c r="C4" s="38"/>
      <c r="D4" s="104"/>
    </row>
    <row r="5" spans="1:8" ht="18" customHeight="1" thickBot="1" x14ac:dyDescent="0.5">
      <c r="A5" s="67" t="s">
        <v>71</v>
      </c>
      <c r="B5" s="232" t="s">
        <v>174</v>
      </c>
      <c r="C5" s="218" t="s">
        <v>73</v>
      </c>
      <c r="D5" s="218" t="s">
        <v>74</v>
      </c>
      <c r="E5" s="218" t="s">
        <v>75</v>
      </c>
      <c r="F5" s="218" t="s">
        <v>175</v>
      </c>
      <c r="G5" s="235" t="s">
        <v>77</v>
      </c>
      <c r="H5" s="218" t="s">
        <v>78</v>
      </c>
    </row>
    <row r="6" spans="1:8" s="81" customFormat="1" ht="13.5" customHeight="1" x14ac:dyDescent="0.3">
      <c r="A6" s="238" t="s">
        <v>79</v>
      </c>
      <c r="B6" s="233"/>
      <c r="C6" s="236"/>
      <c r="D6" s="240"/>
      <c r="E6" s="219"/>
      <c r="F6" s="219"/>
      <c r="G6" s="236"/>
      <c r="H6" s="219"/>
    </row>
    <row r="7" spans="1:8" s="81" customFormat="1" ht="13.5" customHeight="1" thickBot="1" x14ac:dyDescent="0.35">
      <c r="A7" s="239"/>
      <c r="B7" s="234"/>
      <c r="C7" s="237"/>
      <c r="D7" s="241"/>
      <c r="E7" s="220"/>
      <c r="F7" s="220"/>
      <c r="G7" s="237"/>
      <c r="H7" s="220"/>
    </row>
    <row r="8" spans="1:8" ht="14.5" thickTop="1" x14ac:dyDescent="0.25">
      <c r="A8" s="6"/>
      <c r="B8" s="7" t="s">
        <v>1</v>
      </c>
      <c r="C8" s="8" t="s">
        <v>1</v>
      </c>
      <c r="D8" s="128"/>
      <c r="E8" s="5" t="s">
        <v>1</v>
      </c>
      <c r="F8" s="149"/>
      <c r="G8" s="23"/>
      <c r="H8" s="68">
        <f t="shared" ref="H8:H21" si="0">+D8*F8*G8</f>
        <v>0</v>
      </c>
    </row>
    <row r="9" spans="1:8" ht="14" x14ac:dyDescent="0.25">
      <c r="A9" s="6" t="s">
        <v>1</v>
      </c>
      <c r="B9" s="7" t="s">
        <v>1</v>
      </c>
      <c r="C9" s="8" t="s">
        <v>1</v>
      </c>
      <c r="D9" s="128"/>
      <c r="E9" s="5" t="s">
        <v>1</v>
      </c>
      <c r="F9" s="149"/>
      <c r="G9" s="23"/>
      <c r="H9" s="68">
        <f t="shared" si="0"/>
        <v>0</v>
      </c>
    </row>
    <row r="10" spans="1:8" ht="14" x14ac:dyDescent="0.25">
      <c r="A10" s="6" t="s">
        <v>1</v>
      </c>
      <c r="B10" s="7" t="s">
        <v>1</v>
      </c>
      <c r="C10" s="8" t="s">
        <v>1</v>
      </c>
      <c r="D10" s="128"/>
      <c r="E10" s="5" t="s">
        <v>1</v>
      </c>
      <c r="F10" s="149"/>
      <c r="G10" s="23"/>
      <c r="H10" s="68">
        <f t="shared" si="0"/>
        <v>0</v>
      </c>
    </row>
    <row r="11" spans="1:8" ht="14" x14ac:dyDescent="0.25">
      <c r="A11" s="6" t="s">
        <v>1</v>
      </c>
      <c r="B11" s="7" t="s">
        <v>1</v>
      </c>
      <c r="C11" s="8" t="s">
        <v>1</v>
      </c>
      <c r="D11" s="128"/>
      <c r="E11" s="5" t="s">
        <v>1</v>
      </c>
      <c r="F11" s="149"/>
      <c r="G11" s="23"/>
      <c r="H11" s="68">
        <v>0</v>
      </c>
    </row>
    <row r="12" spans="1:8" ht="14" x14ac:dyDescent="0.25">
      <c r="A12" s="6" t="s">
        <v>1</v>
      </c>
      <c r="B12" s="7" t="s">
        <v>1</v>
      </c>
      <c r="C12" s="8" t="s">
        <v>1</v>
      </c>
      <c r="D12" s="128"/>
      <c r="E12" s="5" t="s">
        <v>1</v>
      </c>
      <c r="F12" s="149"/>
      <c r="G12" s="23"/>
      <c r="H12" s="68">
        <f t="shared" si="0"/>
        <v>0</v>
      </c>
    </row>
    <row r="13" spans="1:8" ht="14" x14ac:dyDescent="0.25">
      <c r="A13" s="6" t="s">
        <v>1</v>
      </c>
      <c r="B13" s="7" t="s">
        <v>1</v>
      </c>
      <c r="C13" s="8" t="s">
        <v>1</v>
      </c>
      <c r="D13" s="128"/>
      <c r="E13" s="5" t="s">
        <v>1</v>
      </c>
      <c r="F13" s="149"/>
      <c r="G13" s="23"/>
      <c r="H13" s="68">
        <f t="shared" si="0"/>
        <v>0</v>
      </c>
    </row>
    <row r="14" spans="1:8" ht="14" x14ac:dyDescent="0.25">
      <c r="A14" s="6" t="s">
        <v>1</v>
      </c>
      <c r="B14" s="7" t="s">
        <v>1</v>
      </c>
      <c r="C14" s="8" t="s">
        <v>1</v>
      </c>
      <c r="D14" s="128"/>
      <c r="E14" s="5" t="s">
        <v>1</v>
      </c>
      <c r="F14" s="149"/>
      <c r="G14" s="23"/>
      <c r="H14" s="68">
        <f t="shared" si="0"/>
        <v>0</v>
      </c>
    </row>
    <row r="15" spans="1:8" ht="14" x14ac:dyDescent="0.25">
      <c r="A15" s="6" t="s">
        <v>1</v>
      </c>
      <c r="B15" s="7" t="s">
        <v>1</v>
      </c>
      <c r="C15" s="8" t="s">
        <v>1</v>
      </c>
      <c r="D15" s="128"/>
      <c r="E15" s="5" t="s">
        <v>1</v>
      </c>
      <c r="F15" s="149"/>
      <c r="G15" s="23"/>
      <c r="H15" s="68">
        <f t="shared" si="0"/>
        <v>0</v>
      </c>
    </row>
    <row r="16" spans="1:8" ht="14" x14ac:dyDescent="0.25">
      <c r="A16" s="6" t="s">
        <v>1</v>
      </c>
      <c r="B16" s="7" t="s">
        <v>1</v>
      </c>
      <c r="C16" s="8" t="s">
        <v>1</v>
      </c>
      <c r="D16" s="128"/>
      <c r="E16" s="5" t="s">
        <v>1</v>
      </c>
      <c r="F16" s="149"/>
      <c r="G16" s="23"/>
      <c r="H16" s="68">
        <f t="shared" si="0"/>
        <v>0</v>
      </c>
    </row>
    <row r="17" spans="1:8" ht="14" x14ac:dyDescent="0.25">
      <c r="A17" s="6" t="s">
        <v>1</v>
      </c>
      <c r="B17" s="7" t="s">
        <v>1</v>
      </c>
      <c r="C17" s="8" t="s">
        <v>1</v>
      </c>
      <c r="D17" s="128"/>
      <c r="E17" s="5" t="s">
        <v>1</v>
      </c>
      <c r="F17" s="149"/>
      <c r="G17" s="23"/>
      <c r="H17" s="68">
        <f t="shared" si="0"/>
        <v>0</v>
      </c>
    </row>
    <row r="18" spans="1:8" ht="14" x14ac:dyDescent="0.25">
      <c r="A18" s="6" t="s">
        <v>1</v>
      </c>
      <c r="B18" s="7" t="s">
        <v>1</v>
      </c>
      <c r="C18" s="8" t="s">
        <v>1</v>
      </c>
      <c r="D18" s="128"/>
      <c r="E18" s="5" t="s">
        <v>1</v>
      </c>
      <c r="F18" s="149"/>
      <c r="G18" s="23"/>
      <c r="H18" s="68">
        <f t="shared" si="0"/>
        <v>0</v>
      </c>
    </row>
    <row r="19" spans="1:8" ht="14" x14ac:dyDescent="0.25">
      <c r="A19" s="6" t="s">
        <v>1</v>
      </c>
      <c r="B19" s="7" t="s">
        <v>1</v>
      </c>
      <c r="C19" s="8" t="s">
        <v>1</v>
      </c>
      <c r="D19" s="128"/>
      <c r="E19" s="5" t="s">
        <v>1</v>
      </c>
      <c r="F19" s="149"/>
      <c r="G19" s="23"/>
      <c r="H19" s="68">
        <f t="shared" si="0"/>
        <v>0</v>
      </c>
    </row>
    <row r="20" spans="1:8" ht="14" x14ac:dyDescent="0.25">
      <c r="A20" s="6" t="s">
        <v>1</v>
      </c>
      <c r="B20" s="7" t="s">
        <v>1</v>
      </c>
      <c r="C20" s="8" t="s">
        <v>1</v>
      </c>
      <c r="D20" s="128"/>
      <c r="E20" s="5" t="s">
        <v>1</v>
      </c>
      <c r="F20" s="149"/>
      <c r="G20" s="23"/>
      <c r="H20" s="68">
        <f t="shared" si="0"/>
        <v>0</v>
      </c>
    </row>
    <row r="21" spans="1:8" ht="14.5" thickBot="1" x14ac:dyDescent="0.3">
      <c r="A21" s="137" t="s">
        <v>1</v>
      </c>
      <c r="B21" s="138" t="s">
        <v>1</v>
      </c>
      <c r="C21" s="139" t="s">
        <v>1</v>
      </c>
      <c r="D21" s="148">
        <f>SUM(D8:D20)</f>
        <v>0</v>
      </c>
      <c r="E21" s="140" t="s">
        <v>1</v>
      </c>
      <c r="F21" s="141"/>
      <c r="G21" s="142"/>
      <c r="H21" s="143">
        <f t="shared" si="0"/>
        <v>0</v>
      </c>
    </row>
    <row r="22" spans="1:8" ht="18" customHeight="1" thickBot="1" x14ac:dyDescent="0.35">
      <c r="A22" s="62"/>
      <c r="B22" s="62"/>
      <c r="C22" s="62"/>
      <c r="F22" s="378" t="s">
        <v>81</v>
      </c>
      <c r="G22" s="379"/>
      <c r="H22" s="69">
        <f>SUM(H8:H21)</f>
        <v>0</v>
      </c>
    </row>
  </sheetData>
  <sheetProtection algorithmName="SHA-512" hashValue="VHrkApLglgYghpSFdwoVte9NTdK36ljVjiGDMNZZvuKnglaAansTyBVqdOsJcZcyIlcvCCzsTBWdQgS2PdrAiQ==" saltValue="eO2EOZiJlhjacam3FTTSOg==" spinCount="100000" sheet="1" selectLockedCells="1"/>
  <mergeCells count="11">
    <mergeCell ref="H5:H7"/>
    <mergeCell ref="A6:A7"/>
    <mergeCell ref="F22:G22"/>
    <mergeCell ref="B3:H3"/>
    <mergeCell ref="A1:H1"/>
    <mergeCell ref="E5:E7"/>
    <mergeCell ref="B5:B7"/>
    <mergeCell ref="C5:C7"/>
    <mergeCell ref="D5:D7"/>
    <mergeCell ref="F5:F7"/>
    <mergeCell ref="G5:G7"/>
  </mergeCells>
  <phoneticPr fontId="12" type="noConversion"/>
  <pageMargins left="0.5" right="0.5" top="0.75" bottom="0.5" header="0.5" footer="0.5"/>
  <pageSetup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1BB3D-F771-4128-9311-9B4883408793}">
  <sheetPr codeName="Sheet14">
    <tabColor indexed="53"/>
  </sheetPr>
  <dimension ref="A1:I59"/>
  <sheetViews>
    <sheetView topLeftCell="A2" zoomScaleNormal="100" workbookViewId="0">
      <selection activeCell="A8" sqref="A8:A13"/>
    </sheetView>
  </sheetViews>
  <sheetFormatPr defaultRowHeight="12.5" x14ac:dyDescent="0.25"/>
  <cols>
    <col min="1" max="1" width="36.81640625" customWidth="1"/>
    <col min="2" max="2" width="6.54296875" customWidth="1"/>
    <col min="3" max="3" width="8.54296875" customWidth="1"/>
    <col min="4" max="4" width="24.54296875" customWidth="1"/>
    <col min="6" max="6" width="2.453125" customWidth="1"/>
    <col min="7" max="7" width="12" customWidth="1"/>
    <col min="8" max="8" width="11.453125" customWidth="1"/>
    <col min="9" max="9" width="10.1796875" customWidth="1"/>
  </cols>
  <sheetData>
    <row r="1" spans="1:9" ht="20.5" x14ac:dyDescent="0.6">
      <c r="D1" s="15" t="s">
        <v>176</v>
      </c>
    </row>
    <row r="2" spans="1:9" ht="13" x14ac:dyDescent="0.3">
      <c r="A2" s="43" t="s">
        <v>70</v>
      </c>
      <c r="B2" s="258">
        <f>'Face Page'!B9</f>
        <v>0</v>
      </c>
      <c r="C2" s="259"/>
      <c r="D2" s="259"/>
      <c r="E2" s="259"/>
      <c r="F2" s="259"/>
      <c r="G2" s="259"/>
      <c r="H2" s="259"/>
      <c r="I2" s="260"/>
    </row>
    <row r="3" spans="1:9" ht="13.5" thickBot="1" x14ac:dyDescent="0.35">
      <c r="A3" s="94"/>
    </row>
    <row r="4" spans="1:9" s="79" customFormat="1" ht="16.5" customHeight="1" x14ac:dyDescent="0.25">
      <c r="A4" s="44" t="s">
        <v>88</v>
      </c>
      <c r="B4" s="95"/>
      <c r="C4" s="95"/>
      <c r="D4" s="95"/>
      <c r="E4" s="95"/>
      <c r="F4" s="95"/>
      <c r="G4" s="95"/>
      <c r="H4" s="95"/>
      <c r="I4" s="95"/>
    </row>
    <row r="5" spans="1:9" s="85" customFormat="1" ht="11.5" x14ac:dyDescent="0.25">
      <c r="A5" s="45" t="s">
        <v>89</v>
      </c>
      <c r="B5" s="328" t="s">
        <v>90</v>
      </c>
      <c r="C5" s="329"/>
      <c r="D5" s="330"/>
      <c r="E5" s="328" t="s">
        <v>177</v>
      </c>
      <c r="F5" s="330"/>
      <c r="G5" s="45" t="s">
        <v>92</v>
      </c>
      <c r="H5" s="328" t="s">
        <v>93</v>
      </c>
      <c r="I5" s="330"/>
    </row>
    <row r="6" spans="1:9" s="85" customFormat="1" ht="12.75" customHeight="1" x14ac:dyDescent="0.25">
      <c r="A6" s="46" t="s">
        <v>94</v>
      </c>
      <c r="B6" s="286"/>
      <c r="C6" s="331"/>
      <c r="D6" s="332"/>
      <c r="E6" s="319" t="s">
        <v>178</v>
      </c>
      <c r="F6" s="397"/>
      <c r="G6" s="398" t="s">
        <v>95</v>
      </c>
      <c r="H6" s="286"/>
      <c r="I6" s="332"/>
    </row>
    <row r="7" spans="1:9" s="85" customFormat="1" ht="12" thickBot="1" x14ac:dyDescent="0.3">
      <c r="A7" s="47"/>
      <c r="B7" s="288"/>
      <c r="C7" s="333"/>
      <c r="D7" s="334"/>
      <c r="E7" s="71"/>
      <c r="F7" s="72"/>
      <c r="G7" s="399"/>
      <c r="H7" s="288"/>
      <c r="I7" s="334"/>
    </row>
    <row r="8" spans="1:9" ht="13.5" thickTop="1" x14ac:dyDescent="0.25">
      <c r="A8" s="381" t="s">
        <v>1</v>
      </c>
      <c r="B8" s="384" t="s">
        <v>1</v>
      </c>
      <c r="C8" s="385"/>
      <c r="D8" s="386"/>
      <c r="E8" s="384" t="s">
        <v>1</v>
      </c>
      <c r="F8" s="391"/>
      <c r="G8" s="392"/>
      <c r="H8" s="48" t="s">
        <v>96</v>
      </c>
      <c r="I8" s="29"/>
    </row>
    <row r="9" spans="1:9" ht="13" x14ac:dyDescent="0.25">
      <c r="A9" s="279"/>
      <c r="B9" s="387"/>
      <c r="C9" s="385"/>
      <c r="D9" s="386"/>
      <c r="E9" s="387"/>
      <c r="F9" s="386"/>
      <c r="G9" s="300"/>
      <c r="H9" s="49" t="s">
        <v>97</v>
      </c>
      <c r="I9" s="29"/>
    </row>
    <row r="10" spans="1:9" ht="13" x14ac:dyDescent="0.25">
      <c r="A10" s="279"/>
      <c r="B10" s="387"/>
      <c r="C10" s="385"/>
      <c r="D10" s="386"/>
      <c r="E10" s="387"/>
      <c r="F10" s="386"/>
      <c r="G10" s="300"/>
      <c r="H10" s="49" t="s">
        <v>98</v>
      </c>
      <c r="I10" s="30"/>
    </row>
    <row r="11" spans="1:9" ht="13" x14ac:dyDescent="0.3">
      <c r="A11" s="279"/>
      <c r="B11" s="387"/>
      <c r="C11" s="385"/>
      <c r="D11" s="386"/>
      <c r="E11" s="387"/>
      <c r="F11" s="386"/>
      <c r="G11" s="300"/>
      <c r="H11" s="49" t="s">
        <v>99</v>
      </c>
      <c r="I11" s="17"/>
    </row>
    <row r="12" spans="1:9" ht="13" x14ac:dyDescent="0.3">
      <c r="A12" s="279"/>
      <c r="B12" s="387"/>
      <c r="C12" s="385"/>
      <c r="D12" s="386"/>
      <c r="E12" s="387"/>
      <c r="F12" s="386"/>
      <c r="G12" s="300"/>
      <c r="H12" s="50" t="s">
        <v>100</v>
      </c>
      <c r="I12" s="17"/>
    </row>
    <row r="13" spans="1:9" ht="13" x14ac:dyDescent="0.3">
      <c r="A13" s="280"/>
      <c r="B13" s="388"/>
      <c r="C13" s="389"/>
      <c r="D13" s="390"/>
      <c r="E13" s="388"/>
      <c r="F13" s="390"/>
      <c r="G13" s="302"/>
      <c r="H13" s="51" t="s">
        <v>101</v>
      </c>
      <c r="I13" s="52">
        <f>SUM(I8:I12)</f>
        <v>0</v>
      </c>
    </row>
    <row r="14" spans="1:9" ht="13" x14ac:dyDescent="0.25">
      <c r="A14" s="381" t="s">
        <v>1</v>
      </c>
      <c r="B14" s="384" t="s">
        <v>1</v>
      </c>
      <c r="C14" s="385"/>
      <c r="D14" s="386"/>
      <c r="E14" s="384" t="s">
        <v>1</v>
      </c>
      <c r="F14" s="391"/>
      <c r="G14" s="392"/>
      <c r="H14" s="48" t="s">
        <v>96</v>
      </c>
      <c r="I14" s="29"/>
    </row>
    <row r="15" spans="1:9" ht="13" x14ac:dyDescent="0.25">
      <c r="A15" s="279"/>
      <c r="B15" s="387"/>
      <c r="C15" s="385"/>
      <c r="D15" s="386"/>
      <c r="E15" s="387"/>
      <c r="F15" s="386"/>
      <c r="G15" s="300"/>
      <c r="H15" s="49" t="s">
        <v>97</v>
      </c>
      <c r="I15" s="30"/>
    </row>
    <row r="16" spans="1:9" ht="13" x14ac:dyDescent="0.25">
      <c r="A16" s="279"/>
      <c r="B16" s="387"/>
      <c r="C16" s="385"/>
      <c r="D16" s="386"/>
      <c r="E16" s="387"/>
      <c r="F16" s="386"/>
      <c r="G16" s="300"/>
      <c r="H16" s="49" t="s">
        <v>98</v>
      </c>
      <c r="I16" s="30"/>
    </row>
    <row r="17" spans="1:9" ht="13" x14ac:dyDescent="0.3">
      <c r="A17" s="279"/>
      <c r="B17" s="387"/>
      <c r="C17" s="385"/>
      <c r="D17" s="386"/>
      <c r="E17" s="387"/>
      <c r="F17" s="386"/>
      <c r="G17" s="300"/>
      <c r="H17" s="49" t="s">
        <v>99</v>
      </c>
      <c r="I17" s="17"/>
    </row>
    <row r="18" spans="1:9" ht="13" x14ac:dyDescent="0.3">
      <c r="A18" s="279"/>
      <c r="B18" s="387"/>
      <c r="C18" s="385"/>
      <c r="D18" s="386"/>
      <c r="E18" s="387"/>
      <c r="F18" s="386"/>
      <c r="G18" s="300"/>
      <c r="H18" s="50" t="s">
        <v>100</v>
      </c>
      <c r="I18" s="17"/>
    </row>
    <row r="19" spans="1:9" ht="13" x14ac:dyDescent="0.3">
      <c r="A19" s="280"/>
      <c r="B19" s="388"/>
      <c r="C19" s="389"/>
      <c r="D19" s="390"/>
      <c r="E19" s="388"/>
      <c r="F19" s="390"/>
      <c r="G19" s="302"/>
      <c r="H19" s="51" t="s">
        <v>101</v>
      </c>
      <c r="I19" s="52">
        <f>SUM(I14:I18)</f>
        <v>0</v>
      </c>
    </row>
    <row r="20" spans="1:9" ht="13" x14ac:dyDescent="0.25">
      <c r="A20" s="381" t="s">
        <v>1</v>
      </c>
      <c r="B20" s="384" t="s">
        <v>1</v>
      </c>
      <c r="C20" s="385"/>
      <c r="D20" s="386"/>
      <c r="E20" s="384" t="s">
        <v>1</v>
      </c>
      <c r="F20" s="391"/>
      <c r="G20" s="392"/>
      <c r="H20" s="48" t="s">
        <v>96</v>
      </c>
      <c r="I20" s="29"/>
    </row>
    <row r="21" spans="1:9" ht="13" x14ac:dyDescent="0.25">
      <c r="A21" s="279"/>
      <c r="B21" s="387"/>
      <c r="C21" s="385"/>
      <c r="D21" s="386"/>
      <c r="E21" s="387"/>
      <c r="F21" s="386"/>
      <c r="G21" s="300"/>
      <c r="H21" s="49" t="s">
        <v>97</v>
      </c>
      <c r="I21" s="30"/>
    </row>
    <row r="22" spans="1:9" ht="13" x14ac:dyDescent="0.25">
      <c r="A22" s="279"/>
      <c r="B22" s="387"/>
      <c r="C22" s="385"/>
      <c r="D22" s="386"/>
      <c r="E22" s="387"/>
      <c r="F22" s="386"/>
      <c r="G22" s="300"/>
      <c r="H22" s="49" t="s">
        <v>98</v>
      </c>
      <c r="I22" s="30"/>
    </row>
    <row r="23" spans="1:9" ht="13" x14ac:dyDescent="0.3">
      <c r="A23" s="279"/>
      <c r="B23" s="387"/>
      <c r="C23" s="385"/>
      <c r="D23" s="386"/>
      <c r="E23" s="387"/>
      <c r="F23" s="386"/>
      <c r="G23" s="300"/>
      <c r="H23" s="49" t="s">
        <v>99</v>
      </c>
      <c r="I23" s="17"/>
    </row>
    <row r="24" spans="1:9" ht="13" x14ac:dyDescent="0.3">
      <c r="A24" s="279"/>
      <c r="B24" s="387"/>
      <c r="C24" s="385"/>
      <c r="D24" s="386"/>
      <c r="E24" s="387"/>
      <c r="F24" s="386"/>
      <c r="G24" s="300"/>
      <c r="H24" s="50" t="s">
        <v>100</v>
      </c>
      <c r="I24" s="17"/>
    </row>
    <row r="25" spans="1:9" ht="13" x14ac:dyDescent="0.3">
      <c r="A25" s="280"/>
      <c r="B25" s="388"/>
      <c r="C25" s="389"/>
      <c r="D25" s="390"/>
      <c r="E25" s="388"/>
      <c r="F25" s="390"/>
      <c r="G25" s="302"/>
      <c r="H25" s="51" t="s">
        <v>101</v>
      </c>
      <c r="I25" s="52">
        <f>SUM(I20:I24)</f>
        <v>0</v>
      </c>
    </row>
    <row r="26" spans="1:9" ht="13" x14ac:dyDescent="0.25">
      <c r="A26" s="381" t="s">
        <v>1</v>
      </c>
      <c r="B26" s="384" t="s">
        <v>1</v>
      </c>
      <c r="C26" s="385"/>
      <c r="D26" s="386"/>
      <c r="E26" s="384" t="s">
        <v>1</v>
      </c>
      <c r="F26" s="391"/>
      <c r="G26" s="392"/>
      <c r="H26" s="48" t="s">
        <v>96</v>
      </c>
      <c r="I26" s="29"/>
    </row>
    <row r="27" spans="1:9" ht="13" x14ac:dyDescent="0.25">
      <c r="A27" s="279"/>
      <c r="B27" s="387"/>
      <c r="C27" s="385"/>
      <c r="D27" s="386"/>
      <c r="E27" s="387"/>
      <c r="F27" s="386"/>
      <c r="G27" s="300"/>
      <c r="H27" s="49" t="s">
        <v>97</v>
      </c>
      <c r="I27" s="30"/>
    </row>
    <row r="28" spans="1:9" ht="13" x14ac:dyDescent="0.25">
      <c r="A28" s="279"/>
      <c r="B28" s="387"/>
      <c r="C28" s="385"/>
      <c r="D28" s="386"/>
      <c r="E28" s="387"/>
      <c r="F28" s="386"/>
      <c r="G28" s="300"/>
      <c r="H28" s="49" t="s">
        <v>98</v>
      </c>
      <c r="I28" s="30"/>
    </row>
    <row r="29" spans="1:9" ht="13" x14ac:dyDescent="0.3">
      <c r="A29" s="279"/>
      <c r="B29" s="387"/>
      <c r="C29" s="385"/>
      <c r="D29" s="386"/>
      <c r="E29" s="387"/>
      <c r="F29" s="386"/>
      <c r="G29" s="300"/>
      <c r="H29" s="49" t="s">
        <v>99</v>
      </c>
      <c r="I29" s="17"/>
    </row>
    <row r="30" spans="1:9" ht="13" x14ac:dyDescent="0.3">
      <c r="A30" s="279"/>
      <c r="B30" s="387"/>
      <c r="C30" s="385"/>
      <c r="D30" s="386"/>
      <c r="E30" s="387"/>
      <c r="F30" s="386"/>
      <c r="G30" s="300"/>
      <c r="H30" s="50" t="s">
        <v>100</v>
      </c>
      <c r="I30" s="17"/>
    </row>
    <row r="31" spans="1:9" ht="13" x14ac:dyDescent="0.3">
      <c r="A31" s="280"/>
      <c r="B31" s="388"/>
      <c r="C31" s="389"/>
      <c r="D31" s="390"/>
      <c r="E31" s="388"/>
      <c r="F31" s="390"/>
      <c r="G31" s="302"/>
      <c r="H31" s="51" t="s">
        <v>101</v>
      </c>
      <c r="I31" s="52">
        <f>SUM(I26:I30)</f>
        <v>0</v>
      </c>
    </row>
    <row r="32" spans="1:9" ht="13" x14ac:dyDescent="0.25">
      <c r="A32" s="381" t="s">
        <v>1</v>
      </c>
      <c r="B32" s="384" t="s">
        <v>1</v>
      </c>
      <c r="C32" s="385"/>
      <c r="D32" s="386"/>
      <c r="E32" s="384" t="s">
        <v>1</v>
      </c>
      <c r="F32" s="391"/>
      <c r="G32" s="392"/>
      <c r="H32" s="48" t="s">
        <v>96</v>
      </c>
      <c r="I32" s="29"/>
    </row>
    <row r="33" spans="1:9" ht="13" x14ac:dyDescent="0.25">
      <c r="A33" s="279"/>
      <c r="B33" s="387"/>
      <c r="C33" s="385"/>
      <c r="D33" s="386"/>
      <c r="E33" s="387"/>
      <c r="F33" s="386"/>
      <c r="G33" s="300"/>
      <c r="H33" s="49" t="s">
        <v>97</v>
      </c>
      <c r="I33" s="30"/>
    </row>
    <row r="34" spans="1:9" ht="13" x14ac:dyDescent="0.25">
      <c r="A34" s="279"/>
      <c r="B34" s="387"/>
      <c r="C34" s="385"/>
      <c r="D34" s="386"/>
      <c r="E34" s="387"/>
      <c r="F34" s="386"/>
      <c r="G34" s="300"/>
      <c r="H34" s="49" t="s">
        <v>98</v>
      </c>
      <c r="I34" s="30"/>
    </row>
    <row r="35" spans="1:9" ht="13" x14ac:dyDescent="0.3">
      <c r="A35" s="279"/>
      <c r="B35" s="387"/>
      <c r="C35" s="385"/>
      <c r="D35" s="386"/>
      <c r="E35" s="387"/>
      <c r="F35" s="386"/>
      <c r="G35" s="300"/>
      <c r="H35" s="49" t="s">
        <v>99</v>
      </c>
      <c r="I35" s="17"/>
    </row>
    <row r="36" spans="1:9" ht="13" x14ac:dyDescent="0.3">
      <c r="A36" s="279"/>
      <c r="B36" s="387"/>
      <c r="C36" s="385"/>
      <c r="D36" s="386"/>
      <c r="E36" s="387"/>
      <c r="F36" s="386"/>
      <c r="G36" s="300"/>
      <c r="H36" s="50" t="s">
        <v>100</v>
      </c>
      <c r="I36" s="17"/>
    </row>
    <row r="37" spans="1:9" ht="13" x14ac:dyDescent="0.3">
      <c r="A37" s="280"/>
      <c r="B37" s="388"/>
      <c r="C37" s="389"/>
      <c r="D37" s="390"/>
      <c r="E37" s="388"/>
      <c r="F37" s="390"/>
      <c r="G37" s="302"/>
      <c r="H37" s="51" t="s">
        <v>101</v>
      </c>
      <c r="I37" s="52">
        <f>SUM(I32:I36)</f>
        <v>0</v>
      </c>
    </row>
    <row r="38" spans="1:9" ht="13.5" thickBot="1" x14ac:dyDescent="0.35">
      <c r="A38" s="105"/>
      <c r="B38" s="105"/>
      <c r="C38" s="105"/>
      <c r="D38" s="105"/>
      <c r="E38" s="105"/>
      <c r="F38" s="105"/>
      <c r="G38" s="105"/>
      <c r="H38" s="106"/>
      <c r="I38" s="107"/>
    </row>
    <row r="39" spans="1:9" ht="13.5" thickBot="1" x14ac:dyDescent="0.35">
      <c r="A39" s="94"/>
      <c r="F39" s="3" t="s">
        <v>103</v>
      </c>
      <c r="I39" s="53">
        <f>I13+I19+I25+I31+I37</f>
        <v>0</v>
      </c>
    </row>
    <row r="40" spans="1:9" ht="13.5" thickBot="1" x14ac:dyDescent="0.35">
      <c r="A40" s="94"/>
      <c r="F40" s="3"/>
      <c r="I40" s="108"/>
    </row>
    <row r="41" spans="1:9" s="79" customFormat="1" ht="16.5" customHeight="1" x14ac:dyDescent="0.25">
      <c r="A41" s="44" t="s">
        <v>104</v>
      </c>
    </row>
    <row r="42" spans="1:9" s="85" customFormat="1" ht="13.5" customHeight="1" x14ac:dyDescent="0.25">
      <c r="A42" s="284" t="s">
        <v>90</v>
      </c>
      <c r="B42" s="285"/>
      <c r="C42" s="266" t="s">
        <v>105</v>
      </c>
      <c r="D42" s="281" t="s">
        <v>106</v>
      </c>
      <c r="E42" s="54" t="s">
        <v>107</v>
      </c>
      <c r="F42" s="304" t="s">
        <v>100</v>
      </c>
      <c r="G42" s="305"/>
      <c r="H42" s="304"/>
      <c r="I42" s="318"/>
    </row>
    <row r="43" spans="1:9" s="85" customFormat="1" ht="12" customHeight="1" x14ac:dyDescent="0.25">
      <c r="A43" s="286"/>
      <c r="B43" s="287"/>
      <c r="C43" s="267"/>
      <c r="D43" s="282"/>
      <c r="E43" s="55" t="s">
        <v>108</v>
      </c>
      <c r="F43" s="306"/>
      <c r="G43" s="307"/>
      <c r="H43" s="319" t="s">
        <v>101</v>
      </c>
      <c r="I43" s="320"/>
    </row>
    <row r="44" spans="1:9" s="85" customFormat="1" ht="17.25" customHeight="1" thickBot="1" x14ac:dyDescent="0.3">
      <c r="A44" s="288"/>
      <c r="B44" s="289"/>
      <c r="C44" s="56"/>
      <c r="D44" s="283"/>
      <c r="E44" s="56" t="s">
        <v>109</v>
      </c>
      <c r="F44" s="308" t="s">
        <v>110</v>
      </c>
      <c r="G44" s="309"/>
      <c r="H44" s="308" t="s">
        <v>111</v>
      </c>
      <c r="I44" s="321"/>
    </row>
    <row r="45" spans="1:9" ht="42.75" customHeight="1" thickTop="1" x14ac:dyDescent="0.25">
      <c r="A45" s="382"/>
      <c r="B45" s="383"/>
      <c r="C45" s="16"/>
      <c r="D45" s="28"/>
      <c r="E45" s="18">
        <f t="shared" ref="E45:E53" si="0">C45*D45</f>
        <v>0</v>
      </c>
      <c r="F45" s="263"/>
      <c r="G45" s="263"/>
      <c r="H45" s="264">
        <f t="shared" ref="H45:H53" si="1">E45+F45</f>
        <v>0</v>
      </c>
      <c r="I45" s="265"/>
    </row>
    <row r="46" spans="1:9" ht="42.75" customHeight="1" x14ac:dyDescent="0.25">
      <c r="A46" s="382"/>
      <c r="B46" s="383"/>
      <c r="C46" s="16"/>
      <c r="D46" s="28"/>
      <c r="E46" s="18">
        <f t="shared" si="0"/>
        <v>0</v>
      </c>
      <c r="F46" s="263"/>
      <c r="G46" s="263"/>
      <c r="H46" s="395">
        <f t="shared" si="1"/>
        <v>0</v>
      </c>
      <c r="I46" s="396"/>
    </row>
    <row r="47" spans="1:9" ht="42.75" customHeight="1" x14ac:dyDescent="0.25">
      <c r="A47" s="382"/>
      <c r="B47" s="383"/>
      <c r="C47" s="16"/>
      <c r="D47" s="28"/>
      <c r="E47" s="18">
        <f t="shared" si="0"/>
        <v>0</v>
      </c>
      <c r="F47" s="263"/>
      <c r="G47" s="263"/>
      <c r="H47" s="395">
        <f t="shared" si="1"/>
        <v>0</v>
      </c>
      <c r="I47" s="396"/>
    </row>
    <row r="48" spans="1:9" ht="42.75" customHeight="1" x14ac:dyDescent="0.25">
      <c r="A48" s="382"/>
      <c r="B48" s="383"/>
      <c r="C48" s="16"/>
      <c r="D48" s="28"/>
      <c r="E48" s="18">
        <f t="shared" si="0"/>
        <v>0</v>
      </c>
      <c r="F48" s="263"/>
      <c r="G48" s="263"/>
      <c r="H48" s="393">
        <f t="shared" si="1"/>
        <v>0</v>
      </c>
      <c r="I48" s="394"/>
    </row>
    <row r="49" spans="1:9" ht="42.75" customHeight="1" x14ac:dyDescent="0.25">
      <c r="A49" s="382"/>
      <c r="B49" s="383"/>
      <c r="C49" s="16"/>
      <c r="D49" s="28"/>
      <c r="E49" s="18">
        <f t="shared" si="0"/>
        <v>0</v>
      </c>
      <c r="F49" s="263"/>
      <c r="G49" s="263"/>
      <c r="H49" s="395">
        <f t="shared" si="1"/>
        <v>0</v>
      </c>
      <c r="I49" s="396"/>
    </row>
    <row r="50" spans="1:9" ht="42.75" customHeight="1" x14ac:dyDescent="0.25">
      <c r="A50" s="382"/>
      <c r="B50" s="383"/>
      <c r="C50" s="16"/>
      <c r="D50" s="28"/>
      <c r="E50" s="18">
        <f t="shared" si="0"/>
        <v>0</v>
      </c>
      <c r="F50" s="263"/>
      <c r="G50" s="263"/>
      <c r="H50" s="395">
        <f t="shared" si="1"/>
        <v>0</v>
      </c>
      <c r="I50" s="396"/>
    </row>
    <row r="51" spans="1:9" ht="42.75" customHeight="1" x14ac:dyDescent="0.25">
      <c r="A51" s="382"/>
      <c r="B51" s="383"/>
      <c r="C51" s="16"/>
      <c r="D51" s="28"/>
      <c r="E51" s="18">
        <f t="shared" si="0"/>
        <v>0</v>
      </c>
      <c r="F51" s="263"/>
      <c r="G51" s="263"/>
      <c r="H51" s="395">
        <f t="shared" si="1"/>
        <v>0</v>
      </c>
      <c r="I51" s="396"/>
    </row>
    <row r="52" spans="1:9" ht="42.75" customHeight="1" x14ac:dyDescent="0.25">
      <c r="A52" s="382"/>
      <c r="B52" s="383"/>
      <c r="C52" s="16"/>
      <c r="D52" s="28"/>
      <c r="E52" s="18">
        <f t="shared" si="0"/>
        <v>0</v>
      </c>
      <c r="F52" s="263"/>
      <c r="G52" s="263"/>
      <c r="H52" s="395">
        <f t="shared" si="1"/>
        <v>0</v>
      </c>
      <c r="I52" s="396"/>
    </row>
    <row r="53" spans="1:9" ht="42.75" customHeight="1" x14ac:dyDescent="0.25">
      <c r="A53" s="382"/>
      <c r="B53" s="383"/>
      <c r="C53" s="16"/>
      <c r="D53" s="28"/>
      <c r="E53" s="19">
        <f t="shared" si="0"/>
        <v>0</v>
      </c>
      <c r="F53" s="263"/>
      <c r="G53" s="263"/>
      <c r="H53" s="395">
        <f t="shared" si="1"/>
        <v>0</v>
      </c>
      <c r="I53" s="396"/>
    </row>
    <row r="54" spans="1:9" ht="14.25" customHeight="1" thickBot="1" x14ac:dyDescent="0.3">
      <c r="A54" s="86"/>
      <c r="C54" s="87"/>
      <c r="D54" s="88"/>
      <c r="E54" s="88"/>
      <c r="F54" s="88"/>
      <c r="G54" s="88"/>
      <c r="H54" s="89"/>
      <c r="I54" s="89"/>
    </row>
    <row r="55" spans="1:9" ht="13.5" thickBot="1" x14ac:dyDescent="0.3">
      <c r="A55" s="86"/>
      <c r="C55" s="87"/>
      <c r="D55" s="88"/>
      <c r="E55" s="293" t="s">
        <v>113</v>
      </c>
      <c r="F55" s="294"/>
      <c r="G55" s="294"/>
      <c r="H55" s="294"/>
      <c r="I55" s="57">
        <f>SUM(H45:I53)</f>
        <v>0</v>
      </c>
    </row>
    <row r="56" spans="1:9" ht="14.5" thickBot="1" x14ac:dyDescent="0.35">
      <c r="A56" s="90"/>
      <c r="B56" s="91"/>
      <c r="I56" s="92"/>
    </row>
    <row r="57" spans="1:9" s="62" customFormat="1" ht="14.5" thickBot="1" x14ac:dyDescent="0.3">
      <c r="A57" s="58" t="s">
        <v>114</v>
      </c>
      <c r="B57" s="59">
        <f>I55</f>
        <v>0</v>
      </c>
      <c r="C57" s="61"/>
      <c r="D57" s="60" t="s">
        <v>115</v>
      </c>
      <c r="E57" s="59">
        <f>I39</f>
        <v>0</v>
      </c>
      <c r="G57" s="292" t="s">
        <v>116</v>
      </c>
      <c r="H57" s="292"/>
      <c r="I57" s="63">
        <f>B57+E57</f>
        <v>0</v>
      </c>
    </row>
    <row r="58" spans="1:9" ht="13" thickBot="1" x14ac:dyDescent="0.3">
      <c r="A58" s="93"/>
      <c r="B58" s="93"/>
      <c r="C58" s="93"/>
      <c r="D58" s="93"/>
      <c r="E58" s="93"/>
      <c r="F58" s="93"/>
      <c r="G58" s="93"/>
      <c r="H58" s="93"/>
      <c r="I58" s="93"/>
    </row>
    <row r="59" spans="1:9" ht="13" thickTop="1" x14ac:dyDescent="0.25"/>
  </sheetData>
  <sheetProtection algorithmName="SHA-512" hashValue="NHA5LXTbodS1fQFygBOdcHHGnu9V+XfX/LC7ZwKfOta0IWrkaIO/1444EJvKDRke2narV6kbRHYXzVi+bssATw==" saltValue="ko1XhBDM5rqUtgF89TYBhg==" spinCount="100000" sheet="1" selectLockedCells="1"/>
  <mergeCells count="63">
    <mergeCell ref="A45:B45"/>
    <mergeCell ref="F49:G49"/>
    <mergeCell ref="G26:G31"/>
    <mergeCell ref="B2:I2"/>
    <mergeCell ref="H45:I45"/>
    <mergeCell ref="F47:G47"/>
    <mergeCell ref="F45:G45"/>
    <mergeCell ref="E5:F5"/>
    <mergeCell ref="E6:F6"/>
    <mergeCell ref="G14:G19"/>
    <mergeCell ref="B5:D7"/>
    <mergeCell ref="G6:G7"/>
    <mergeCell ref="H43:I43"/>
    <mergeCell ref="H44:I44"/>
    <mergeCell ref="H42:I42"/>
    <mergeCell ref="A51:B51"/>
    <mergeCell ref="F51:G51"/>
    <mergeCell ref="H51:I51"/>
    <mergeCell ref="A52:B52"/>
    <mergeCell ref="A49:B49"/>
    <mergeCell ref="A50:B50"/>
    <mergeCell ref="G57:H57"/>
    <mergeCell ref="H48:I48"/>
    <mergeCell ref="E55:H55"/>
    <mergeCell ref="F46:G46"/>
    <mergeCell ref="H46:I46"/>
    <mergeCell ref="H47:I47"/>
    <mergeCell ref="F48:G48"/>
    <mergeCell ref="H49:I49"/>
    <mergeCell ref="F52:G52"/>
    <mergeCell ref="H52:I52"/>
    <mergeCell ref="F50:G50"/>
    <mergeCell ref="H50:I50"/>
    <mergeCell ref="A53:B53"/>
    <mergeCell ref="F53:G53"/>
    <mergeCell ref="H53:I53"/>
    <mergeCell ref="F42:G43"/>
    <mergeCell ref="F44:G44"/>
    <mergeCell ref="G8:G13"/>
    <mergeCell ref="E26:F31"/>
    <mergeCell ref="E20:F25"/>
    <mergeCell ref="H5:I7"/>
    <mergeCell ref="E14:F19"/>
    <mergeCell ref="E8:F13"/>
    <mergeCell ref="E32:F37"/>
    <mergeCell ref="G32:G37"/>
    <mergeCell ref="G20:G25"/>
    <mergeCell ref="A8:A13"/>
    <mergeCell ref="A48:B48"/>
    <mergeCell ref="A46:B46"/>
    <mergeCell ref="A20:A25"/>
    <mergeCell ref="A14:A19"/>
    <mergeCell ref="A42:B44"/>
    <mergeCell ref="A26:A31"/>
    <mergeCell ref="B26:D31"/>
    <mergeCell ref="B8:D13"/>
    <mergeCell ref="B14:D19"/>
    <mergeCell ref="A32:A37"/>
    <mergeCell ref="A47:B47"/>
    <mergeCell ref="C42:C43"/>
    <mergeCell ref="D42:D44"/>
    <mergeCell ref="B32:D37"/>
    <mergeCell ref="B20:D25"/>
  </mergeCells>
  <phoneticPr fontId="12" type="noConversion"/>
  <pageMargins left="0.5" right="0.5" top="0.5" bottom="0.5" header="0.5" footer="0.5"/>
  <pageSetup orientation="landscape" r:id="rId1"/>
  <headerFooter alignWithMargins="0">
    <oddFooter>&amp;RRevised: 07-13-2017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579B1-F727-4CDD-9DA2-B075F313FCCE}">
  <sheetPr codeName="Sheet16">
    <tabColor indexed="12"/>
  </sheetPr>
  <dimension ref="A1:H26"/>
  <sheetViews>
    <sheetView workbookViewId="0">
      <selection activeCell="A7" sqref="A7:B7"/>
    </sheetView>
  </sheetViews>
  <sheetFormatPr defaultRowHeight="12.5" x14ac:dyDescent="0.25"/>
  <cols>
    <col min="1" max="1" width="43.453125" customWidth="1"/>
    <col min="2" max="2" width="21.1796875" customWidth="1"/>
    <col min="3" max="3" width="32.54296875" customWidth="1"/>
    <col min="5" max="5" width="11.453125" bestFit="1" customWidth="1"/>
    <col min="6" max="6" width="12.453125" bestFit="1" customWidth="1"/>
  </cols>
  <sheetData>
    <row r="1" spans="1:8" ht="20.5" x14ac:dyDescent="0.6">
      <c r="A1" s="344" t="s">
        <v>120</v>
      </c>
      <c r="B1" s="344"/>
      <c r="C1" s="191"/>
      <c r="D1" s="191"/>
      <c r="E1" s="191"/>
      <c r="F1" s="191"/>
    </row>
    <row r="2" spans="1:8" ht="20.5" x14ac:dyDescent="0.6">
      <c r="A2" s="344" t="s">
        <v>179</v>
      </c>
      <c r="B2" s="344"/>
      <c r="C2" s="191"/>
      <c r="D2" s="191"/>
      <c r="E2" s="191"/>
      <c r="F2" s="191"/>
    </row>
    <row r="3" spans="1:8" ht="13" x14ac:dyDescent="0.3">
      <c r="A3" s="76" t="s">
        <v>70</v>
      </c>
      <c r="B3" s="356">
        <f>'Face Page'!B9</f>
        <v>0</v>
      </c>
      <c r="C3" s="357"/>
      <c r="D3" s="357"/>
      <c r="E3" s="357"/>
      <c r="F3" s="358"/>
    </row>
    <row r="4" spans="1:8" ht="13" x14ac:dyDescent="0.3">
      <c r="A4" s="2"/>
      <c r="B4" s="2"/>
    </row>
    <row r="5" spans="1:8" ht="24.75" customHeight="1" x14ac:dyDescent="0.3">
      <c r="A5" s="401" t="s">
        <v>122</v>
      </c>
      <c r="B5" s="401"/>
      <c r="C5" s="402"/>
      <c r="D5" s="402"/>
      <c r="E5" s="402"/>
      <c r="F5" s="402"/>
    </row>
    <row r="6" spans="1:8" s="96" customFormat="1" ht="40" customHeight="1" thickBot="1" x14ac:dyDescent="0.35">
      <c r="A6" s="359" t="s">
        <v>123</v>
      </c>
      <c r="B6" s="360"/>
      <c r="C6" s="39" t="s">
        <v>124</v>
      </c>
      <c r="D6" s="39" t="s">
        <v>125</v>
      </c>
      <c r="E6" s="39" t="s">
        <v>126</v>
      </c>
      <c r="F6" s="39" t="s">
        <v>101</v>
      </c>
      <c r="G6" s="186"/>
      <c r="H6" s="186"/>
    </row>
    <row r="7" spans="1:8" ht="14.5" thickTop="1" x14ac:dyDescent="0.3">
      <c r="A7" s="403"/>
      <c r="B7" s="403"/>
      <c r="C7" s="11" t="s">
        <v>1</v>
      </c>
      <c r="D7" s="11"/>
      <c r="E7" s="20"/>
      <c r="F7" s="24">
        <f t="shared" ref="F7:F24" si="0">D7*E7</f>
        <v>0</v>
      </c>
    </row>
    <row r="8" spans="1:8" ht="14" x14ac:dyDescent="0.3">
      <c r="A8" s="400"/>
      <c r="B8" s="400"/>
      <c r="C8" s="11" t="s">
        <v>1</v>
      </c>
      <c r="D8" s="11"/>
      <c r="E8" s="20"/>
      <c r="F8" s="24">
        <f t="shared" si="0"/>
        <v>0</v>
      </c>
    </row>
    <row r="9" spans="1:8" ht="14" x14ac:dyDescent="0.3">
      <c r="A9" s="400"/>
      <c r="B9" s="400"/>
      <c r="C9" s="11" t="s">
        <v>1</v>
      </c>
      <c r="D9" s="11"/>
      <c r="E9" s="20"/>
      <c r="F9" s="24">
        <f t="shared" si="0"/>
        <v>0</v>
      </c>
    </row>
    <row r="10" spans="1:8" ht="14" x14ac:dyDescent="0.3">
      <c r="A10" s="400"/>
      <c r="B10" s="400"/>
      <c r="C10" s="11" t="s">
        <v>1</v>
      </c>
      <c r="D10" s="11"/>
      <c r="E10" s="20"/>
      <c r="F10" s="24">
        <f t="shared" si="0"/>
        <v>0</v>
      </c>
    </row>
    <row r="11" spans="1:8" ht="14" x14ac:dyDescent="0.3">
      <c r="A11" s="400"/>
      <c r="B11" s="400"/>
      <c r="C11" s="11" t="s">
        <v>1</v>
      </c>
      <c r="D11" s="11"/>
      <c r="E11" s="20"/>
      <c r="F11" s="24">
        <f t="shared" si="0"/>
        <v>0</v>
      </c>
    </row>
    <row r="12" spans="1:8" ht="14" x14ac:dyDescent="0.3">
      <c r="A12" s="400"/>
      <c r="B12" s="400"/>
      <c r="C12" s="11" t="s">
        <v>1</v>
      </c>
      <c r="D12" s="11"/>
      <c r="E12" s="20"/>
      <c r="F12" s="24">
        <f t="shared" si="0"/>
        <v>0</v>
      </c>
    </row>
    <row r="13" spans="1:8" ht="14" x14ac:dyDescent="0.3">
      <c r="A13" s="400"/>
      <c r="B13" s="400"/>
      <c r="C13" s="11" t="s">
        <v>1</v>
      </c>
      <c r="D13" s="11"/>
      <c r="E13" s="20"/>
      <c r="F13" s="24">
        <f t="shared" si="0"/>
        <v>0</v>
      </c>
    </row>
    <row r="14" spans="1:8" ht="14" x14ac:dyDescent="0.3">
      <c r="A14" s="400"/>
      <c r="B14" s="400"/>
      <c r="C14" s="11" t="s">
        <v>1</v>
      </c>
      <c r="D14" s="11"/>
      <c r="E14" s="20"/>
      <c r="F14" s="24">
        <f t="shared" si="0"/>
        <v>0</v>
      </c>
    </row>
    <row r="15" spans="1:8" ht="14" x14ac:dyDescent="0.3">
      <c r="A15" s="400"/>
      <c r="B15" s="400"/>
      <c r="C15" s="11" t="s">
        <v>1</v>
      </c>
      <c r="D15" s="11"/>
      <c r="E15" s="20"/>
      <c r="F15" s="24">
        <f t="shared" si="0"/>
        <v>0</v>
      </c>
    </row>
    <row r="16" spans="1:8" ht="14" x14ac:dyDescent="0.3">
      <c r="A16" s="400"/>
      <c r="B16" s="400"/>
      <c r="C16" s="11" t="s">
        <v>1</v>
      </c>
      <c r="D16" s="11"/>
      <c r="E16" s="20"/>
      <c r="F16" s="24">
        <f t="shared" si="0"/>
        <v>0</v>
      </c>
    </row>
    <row r="17" spans="1:6" ht="14" x14ac:dyDescent="0.3">
      <c r="A17" s="400"/>
      <c r="B17" s="400"/>
      <c r="C17" s="11" t="s">
        <v>1</v>
      </c>
      <c r="D17" s="11"/>
      <c r="E17" s="20"/>
      <c r="F17" s="24">
        <f t="shared" si="0"/>
        <v>0</v>
      </c>
    </row>
    <row r="18" spans="1:6" ht="14" x14ac:dyDescent="0.3">
      <c r="A18" s="400"/>
      <c r="B18" s="400"/>
      <c r="C18" s="11" t="s">
        <v>1</v>
      </c>
      <c r="D18" s="11"/>
      <c r="E18" s="20"/>
      <c r="F18" s="24">
        <f t="shared" si="0"/>
        <v>0</v>
      </c>
    </row>
    <row r="19" spans="1:6" ht="14" x14ac:dyDescent="0.3">
      <c r="A19" s="400"/>
      <c r="B19" s="400"/>
      <c r="C19" s="11" t="s">
        <v>1</v>
      </c>
      <c r="D19" s="11"/>
      <c r="E19" s="20"/>
      <c r="F19" s="24">
        <f t="shared" si="0"/>
        <v>0</v>
      </c>
    </row>
    <row r="20" spans="1:6" ht="14" x14ac:dyDescent="0.3">
      <c r="A20" s="400"/>
      <c r="B20" s="400"/>
      <c r="C20" s="11" t="s">
        <v>1</v>
      </c>
      <c r="D20" s="11"/>
      <c r="E20" s="20"/>
      <c r="F20" s="24">
        <f t="shared" si="0"/>
        <v>0</v>
      </c>
    </row>
    <row r="21" spans="1:6" ht="14" x14ac:dyDescent="0.3">
      <c r="A21" s="400"/>
      <c r="B21" s="400"/>
      <c r="C21" s="11" t="s">
        <v>1</v>
      </c>
      <c r="D21" s="11"/>
      <c r="E21" s="20"/>
      <c r="F21" s="24">
        <f t="shared" si="0"/>
        <v>0</v>
      </c>
    </row>
    <row r="22" spans="1:6" ht="14" x14ac:dyDescent="0.3">
      <c r="A22" s="400"/>
      <c r="B22" s="400"/>
      <c r="C22" s="11" t="s">
        <v>1</v>
      </c>
      <c r="D22" s="11"/>
      <c r="E22" s="20"/>
      <c r="F22" s="24">
        <f t="shared" si="0"/>
        <v>0</v>
      </c>
    </row>
    <row r="23" spans="1:6" ht="14" x14ac:dyDescent="0.3">
      <c r="A23" s="400"/>
      <c r="B23" s="400"/>
      <c r="C23" s="11" t="s">
        <v>1</v>
      </c>
      <c r="D23" s="11"/>
      <c r="E23" s="20"/>
      <c r="F23" s="24">
        <f t="shared" si="0"/>
        <v>0</v>
      </c>
    </row>
    <row r="24" spans="1:6" ht="14" x14ac:dyDescent="0.3">
      <c r="A24" s="400"/>
      <c r="B24" s="400"/>
      <c r="C24" s="11" t="s">
        <v>1</v>
      </c>
      <c r="D24" s="11"/>
      <c r="E24" s="20"/>
      <c r="F24" s="24">
        <f t="shared" si="0"/>
        <v>0</v>
      </c>
    </row>
    <row r="25" spans="1:6" ht="14.5" thickBot="1" x14ac:dyDescent="0.35">
      <c r="A25" s="97" t="s">
        <v>129</v>
      </c>
      <c r="B25" s="97"/>
      <c r="C25" s="97" t="s">
        <v>129</v>
      </c>
      <c r="D25" s="97" t="s">
        <v>129</v>
      </c>
      <c r="E25" s="97"/>
      <c r="F25" s="73" t="s">
        <v>129</v>
      </c>
    </row>
    <row r="26" spans="1:6" ht="38.25" customHeight="1" thickBot="1" x14ac:dyDescent="0.35">
      <c r="C26" s="347" t="s">
        <v>130</v>
      </c>
      <c r="D26" s="348"/>
      <c r="E26" s="349"/>
      <c r="F26" s="42">
        <f>SUM(F7:F24)</f>
        <v>0</v>
      </c>
    </row>
  </sheetData>
  <sheetProtection algorithmName="SHA-512" hashValue="9WfrFY8SSX8lBaPHrHiNwCsQ7u5xjhXcLcQETPyCRp5JM6qOxHZppgzkZC54/J4pWt1jrr/imYuqf+4IasuNUA==" saltValue="rfxpFYzlCL0SQSP+MAPkVw==" spinCount="100000" sheet="1" selectLockedCells="1"/>
  <mergeCells count="24">
    <mergeCell ref="A7:B7"/>
    <mergeCell ref="A17:B17"/>
    <mergeCell ref="A8:B8"/>
    <mergeCell ref="A9:B9"/>
    <mergeCell ref="A10:B10"/>
    <mergeCell ref="A13:B13"/>
    <mergeCell ref="A1:F1"/>
    <mergeCell ref="A2:F2"/>
    <mergeCell ref="A5:F5"/>
    <mergeCell ref="B3:F3"/>
    <mergeCell ref="A6:B6"/>
    <mergeCell ref="A22:B22"/>
    <mergeCell ref="A11:B11"/>
    <mergeCell ref="A12:B12"/>
    <mergeCell ref="C26:E26"/>
    <mergeCell ref="A14:B14"/>
    <mergeCell ref="A23:B23"/>
    <mergeCell ref="A24:B24"/>
    <mergeCell ref="A18:B18"/>
    <mergeCell ref="A19:B19"/>
    <mergeCell ref="A21:B21"/>
    <mergeCell ref="A15:B15"/>
    <mergeCell ref="A16:B16"/>
    <mergeCell ref="A20:B20"/>
  </mergeCells>
  <phoneticPr fontId="12" type="noConversion"/>
  <pageMargins left="0.5" right="0.5" top="0.5" bottom="0.5" header="0.5" footer="0.5"/>
  <pageSetup orientation="landscape" r:id="rId1"/>
  <headerFooter alignWithMargins="0">
    <oddFooter>&amp;RRevised: 07-13-2017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55330-2B12-4D24-8C04-E2BB1FC99724}">
  <sheetPr codeName="Sheet18">
    <tabColor indexed="42"/>
  </sheetPr>
  <dimension ref="A1:E25"/>
  <sheetViews>
    <sheetView workbookViewId="0">
      <selection activeCell="A7" sqref="A7"/>
    </sheetView>
  </sheetViews>
  <sheetFormatPr defaultRowHeight="12.5" x14ac:dyDescent="0.25"/>
  <cols>
    <col min="1" max="1" width="47.453125" customWidth="1"/>
    <col min="2" max="2" width="58.54296875" customWidth="1"/>
    <col min="3" max="3" width="16.54296875" customWidth="1"/>
  </cols>
  <sheetData>
    <row r="1" spans="1:5" ht="20.5" x14ac:dyDescent="0.6">
      <c r="A1" s="344" t="s">
        <v>180</v>
      </c>
      <c r="B1" s="191"/>
      <c r="C1" s="191"/>
    </row>
    <row r="2" spans="1:5" ht="20.5" x14ac:dyDescent="0.6">
      <c r="A2" s="344"/>
      <c r="B2" s="191"/>
      <c r="C2" s="191"/>
    </row>
    <row r="3" spans="1:5" ht="13" x14ac:dyDescent="0.3">
      <c r="A3" s="76" t="s">
        <v>46</v>
      </c>
      <c r="B3" s="356">
        <f>'Face Page'!B9</f>
        <v>0</v>
      </c>
      <c r="C3" s="366"/>
    </row>
    <row r="4" spans="1:5" ht="13.5" customHeight="1" x14ac:dyDescent="0.3">
      <c r="A4" s="2"/>
    </row>
    <row r="5" spans="1:5" ht="24.75" customHeight="1" x14ac:dyDescent="0.25">
      <c r="A5" s="404" t="s">
        <v>181</v>
      </c>
      <c r="B5" s="405"/>
      <c r="C5" s="405"/>
    </row>
    <row r="6" spans="1:5" s="96" customFormat="1" ht="31.5" customHeight="1" thickBot="1" x14ac:dyDescent="0.35">
      <c r="A6" s="39" t="s">
        <v>182</v>
      </c>
      <c r="B6" s="39" t="s">
        <v>124</v>
      </c>
      <c r="C6" s="39" t="s">
        <v>127</v>
      </c>
      <c r="D6" s="186"/>
      <c r="E6" s="186"/>
    </row>
    <row r="7" spans="1:5" ht="14.5" thickTop="1" x14ac:dyDescent="0.3">
      <c r="A7" s="12" t="s">
        <v>1</v>
      </c>
      <c r="B7" s="12" t="s">
        <v>1</v>
      </c>
      <c r="C7" s="21"/>
    </row>
    <row r="8" spans="1:5" ht="14" x14ac:dyDescent="0.3">
      <c r="A8" s="12" t="s">
        <v>1</v>
      </c>
      <c r="B8" s="12" t="s">
        <v>1</v>
      </c>
      <c r="C8" s="21"/>
    </row>
    <row r="9" spans="1:5" ht="14" x14ac:dyDescent="0.3">
      <c r="A9" s="12" t="s">
        <v>1</v>
      </c>
      <c r="B9" s="12" t="s">
        <v>1</v>
      </c>
      <c r="C9" s="21"/>
    </row>
    <row r="10" spans="1:5" ht="14" x14ac:dyDescent="0.3">
      <c r="A10" s="12" t="s">
        <v>1</v>
      </c>
      <c r="B10" s="12" t="s">
        <v>1</v>
      </c>
      <c r="C10" s="21"/>
    </row>
    <row r="11" spans="1:5" ht="14" x14ac:dyDescent="0.3">
      <c r="A11" s="12" t="s">
        <v>1</v>
      </c>
      <c r="B11" s="12" t="s">
        <v>1</v>
      </c>
      <c r="C11" s="21"/>
    </row>
    <row r="12" spans="1:5" ht="14" x14ac:dyDescent="0.3">
      <c r="A12" s="12" t="s">
        <v>1</v>
      </c>
      <c r="B12" s="12" t="s">
        <v>1</v>
      </c>
      <c r="C12" s="21"/>
    </row>
    <row r="13" spans="1:5" ht="14" x14ac:dyDescent="0.3">
      <c r="A13" s="12" t="s">
        <v>1</v>
      </c>
      <c r="B13" s="12" t="s">
        <v>1</v>
      </c>
      <c r="C13" s="21"/>
    </row>
    <row r="14" spans="1:5" ht="14" x14ac:dyDescent="0.3">
      <c r="A14" s="12" t="s">
        <v>1</v>
      </c>
      <c r="B14" s="12" t="s">
        <v>1</v>
      </c>
      <c r="C14" s="21"/>
    </row>
    <row r="15" spans="1:5" ht="14" x14ac:dyDescent="0.3">
      <c r="A15" s="12" t="s">
        <v>1</v>
      </c>
      <c r="B15" s="12" t="s">
        <v>1</v>
      </c>
      <c r="C15" s="21"/>
    </row>
    <row r="16" spans="1:5" ht="14" x14ac:dyDescent="0.3">
      <c r="A16" s="12" t="s">
        <v>1</v>
      </c>
      <c r="B16" s="12" t="s">
        <v>1</v>
      </c>
      <c r="C16" s="21"/>
    </row>
    <row r="17" spans="1:3" ht="14" x14ac:dyDescent="0.3">
      <c r="A17" s="12" t="s">
        <v>1</v>
      </c>
      <c r="B17" s="12" t="s">
        <v>1</v>
      </c>
      <c r="C17" s="21"/>
    </row>
    <row r="18" spans="1:3" ht="14" x14ac:dyDescent="0.3">
      <c r="A18" s="12" t="s">
        <v>1</v>
      </c>
      <c r="B18" s="12" t="s">
        <v>1</v>
      </c>
      <c r="C18" s="21"/>
    </row>
    <row r="19" spans="1:3" ht="14" x14ac:dyDescent="0.3">
      <c r="A19" s="12" t="s">
        <v>1</v>
      </c>
      <c r="B19" s="12" t="s">
        <v>1</v>
      </c>
      <c r="C19" s="21"/>
    </row>
    <row r="20" spans="1:3" ht="14" x14ac:dyDescent="0.3">
      <c r="A20" s="12" t="s">
        <v>1</v>
      </c>
      <c r="B20" s="12" t="s">
        <v>1</v>
      </c>
      <c r="C20" s="21"/>
    </row>
    <row r="21" spans="1:3" ht="14" x14ac:dyDescent="0.3">
      <c r="A21" s="12" t="s">
        <v>1</v>
      </c>
      <c r="B21" s="12" t="s">
        <v>1</v>
      </c>
      <c r="C21" s="21"/>
    </row>
    <row r="22" spans="1:3" ht="14" x14ac:dyDescent="0.3">
      <c r="A22" s="12" t="s">
        <v>1</v>
      </c>
      <c r="B22" s="12" t="s">
        <v>1</v>
      </c>
      <c r="C22" s="21"/>
    </row>
    <row r="23" spans="1:3" ht="14" x14ac:dyDescent="0.3">
      <c r="A23" s="12" t="s">
        <v>1</v>
      </c>
      <c r="B23" s="12" t="s">
        <v>1</v>
      </c>
      <c r="C23" s="21"/>
    </row>
    <row r="24" spans="1:3" ht="14.5" thickBot="1" x14ac:dyDescent="0.35">
      <c r="A24" s="97" t="s">
        <v>129</v>
      </c>
      <c r="B24" s="97" t="s">
        <v>129</v>
      </c>
      <c r="C24" s="99" t="s">
        <v>129</v>
      </c>
    </row>
    <row r="25" spans="1:3" ht="38.25" customHeight="1" thickBot="1" x14ac:dyDescent="0.35">
      <c r="B25" s="40" t="s">
        <v>137</v>
      </c>
      <c r="C25" s="42">
        <f>SUM(C7:C23)</f>
        <v>0</v>
      </c>
    </row>
  </sheetData>
  <sheetProtection algorithmName="SHA-512" hashValue="dvx3t5BVJElsoWQMH1eunfjviTB7Vf4YWaWr3BlE2fNyrNXsCU4qvMz/3UNaQMTBu6OxDG2IIgWZtUHLtfg44Q==" saltValue="b3JVj6fsmh9HggeioxO53Q==" spinCount="100000" sheet="1" selectLockedCells="1"/>
  <mergeCells count="4">
    <mergeCell ref="A1:C1"/>
    <mergeCell ref="A2:C2"/>
    <mergeCell ref="B3:C3"/>
    <mergeCell ref="A5:C5"/>
  </mergeCells>
  <phoneticPr fontId="12" type="noConversion"/>
  <pageMargins left="0.5" right="0.5" top="0.5" bottom="0.5" header="0.5" footer="0.5"/>
  <pageSetup orientation="landscape" r:id="rId1"/>
  <headerFooter alignWithMargins="0">
    <oddFooter>&amp;RRevised: 07-13-2017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1D0EC-F589-4DAF-8456-9C8A9438230A}">
  <sheetPr codeName="Sheet20">
    <tabColor indexed="61"/>
  </sheetPr>
  <dimension ref="A1:M18"/>
  <sheetViews>
    <sheetView workbookViewId="0">
      <selection activeCell="A7" sqref="A7"/>
    </sheetView>
  </sheetViews>
  <sheetFormatPr defaultRowHeight="12.5" x14ac:dyDescent="0.25"/>
  <cols>
    <col min="1" max="1" width="26.81640625" customWidth="1"/>
    <col min="2" max="2" width="23.81640625" customWidth="1"/>
    <col min="3" max="3" width="30" customWidth="1"/>
    <col min="4" max="4" width="14.453125" customWidth="1"/>
    <col min="5" max="5" width="10.81640625" customWidth="1"/>
    <col min="6" max="6" width="11.453125" customWidth="1"/>
    <col min="7" max="7" width="12.81640625" customWidth="1"/>
  </cols>
  <sheetData>
    <row r="1" spans="1:13" ht="20.5" x14ac:dyDescent="0.6">
      <c r="A1" s="344" t="s">
        <v>183</v>
      </c>
      <c r="B1" s="191"/>
      <c r="C1" s="191"/>
      <c r="D1" s="191"/>
      <c r="E1" s="191"/>
      <c r="F1" s="191"/>
      <c r="G1" s="191"/>
    </row>
    <row r="2" spans="1:13" ht="13" x14ac:dyDescent="0.3">
      <c r="A2" s="2"/>
    </row>
    <row r="3" spans="1:13" ht="13" x14ac:dyDescent="0.3">
      <c r="A3" s="38" t="s">
        <v>46</v>
      </c>
      <c r="B3" s="356">
        <f>'Face Page'!B9</f>
        <v>0</v>
      </c>
      <c r="C3" s="369"/>
      <c r="D3" s="369"/>
      <c r="E3" s="369"/>
      <c r="F3" s="369"/>
      <c r="G3" s="366"/>
    </row>
    <row r="4" spans="1:13" ht="13" x14ac:dyDescent="0.3">
      <c r="A4" s="2"/>
    </row>
    <row r="5" spans="1:13" ht="46.5" customHeight="1" x14ac:dyDescent="0.3">
      <c r="A5" s="367" t="s">
        <v>139</v>
      </c>
      <c r="B5" s="368"/>
      <c r="C5" s="368"/>
      <c r="D5" s="368"/>
      <c r="E5" s="368"/>
      <c r="F5" s="368"/>
      <c r="G5" s="368"/>
      <c r="H5" s="1"/>
      <c r="I5" s="1"/>
      <c r="J5" s="1"/>
      <c r="K5" s="1"/>
      <c r="L5" s="1"/>
      <c r="M5" s="1"/>
    </row>
    <row r="6" spans="1:13" s="4" customFormat="1" ht="91.5" thickBot="1" x14ac:dyDescent="0.35">
      <c r="A6" s="34" t="s">
        <v>184</v>
      </c>
      <c r="B6" s="34" t="s">
        <v>140</v>
      </c>
      <c r="C6" s="34" t="s">
        <v>90</v>
      </c>
      <c r="D6" s="35" t="s">
        <v>141</v>
      </c>
      <c r="E6" s="34" t="s">
        <v>185</v>
      </c>
      <c r="F6" s="34" t="s">
        <v>143</v>
      </c>
      <c r="G6" s="34" t="s">
        <v>186</v>
      </c>
    </row>
    <row r="7" spans="1:13" ht="14.5" thickTop="1" x14ac:dyDescent="0.3">
      <c r="A7" s="12"/>
      <c r="B7" s="12"/>
      <c r="C7" s="12"/>
      <c r="D7" s="7"/>
      <c r="E7" s="7"/>
      <c r="F7" s="13"/>
      <c r="G7" s="24">
        <f t="shared" ref="G7:G16" si="0">+E7*F7</f>
        <v>0</v>
      </c>
    </row>
    <row r="8" spans="1:13" ht="14" x14ac:dyDescent="0.3">
      <c r="A8" s="12"/>
      <c r="B8" s="12"/>
      <c r="C8" s="12"/>
      <c r="D8" s="7"/>
      <c r="E8" s="7"/>
      <c r="F8" s="13"/>
      <c r="G8" s="24">
        <f t="shared" si="0"/>
        <v>0</v>
      </c>
    </row>
    <row r="9" spans="1:13" ht="14" x14ac:dyDescent="0.3">
      <c r="A9" s="12"/>
      <c r="B9" s="12"/>
      <c r="C9" s="12"/>
      <c r="D9" s="7"/>
      <c r="E9" s="7"/>
      <c r="F9" s="13"/>
      <c r="G9" s="24">
        <f t="shared" si="0"/>
        <v>0</v>
      </c>
    </row>
    <row r="10" spans="1:13" ht="14" x14ac:dyDescent="0.3">
      <c r="A10" s="12"/>
      <c r="B10" s="12"/>
      <c r="C10" s="12"/>
      <c r="D10" s="7"/>
      <c r="E10" s="7"/>
      <c r="F10" s="13"/>
      <c r="G10" s="24">
        <f t="shared" si="0"/>
        <v>0</v>
      </c>
    </row>
    <row r="11" spans="1:13" ht="14" x14ac:dyDescent="0.3">
      <c r="A11" s="12"/>
      <c r="B11" s="12"/>
      <c r="C11" s="12"/>
      <c r="D11" s="7"/>
      <c r="E11" s="7"/>
      <c r="F11" s="13"/>
      <c r="G11" s="24">
        <f t="shared" si="0"/>
        <v>0</v>
      </c>
    </row>
    <row r="12" spans="1:13" ht="14" x14ac:dyDescent="0.3">
      <c r="A12" s="12"/>
      <c r="B12" s="12"/>
      <c r="C12" s="12"/>
      <c r="D12" s="7"/>
      <c r="E12" s="7"/>
      <c r="F12" s="13"/>
      <c r="G12" s="24">
        <f t="shared" si="0"/>
        <v>0</v>
      </c>
    </row>
    <row r="13" spans="1:13" ht="14" x14ac:dyDescent="0.3">
      <c r="A13" s="12"/>
      <c r="B13" s="12"/>
      <c r="C13" s="12"/>
      <c r="D13" s="7"/>
      <c r="E13" s="7"/>
      <c r="F13" s="13"/>
      <c r="G13" s="24">
        <f t="shared" si="0"/>
        <v>0</v>
      </c>
    </row>
    <row r="14" spans="1:13" ht="14" x14ac:dyDescent="0.3">
      <c r="A14" s="12"/>
      <c r="B14" s="12"/>
      <c r="C14" s="12"/>
      <c r="D14" s="7"/>
      <c r="E14" s="7"/>
      <c r="F14" s="13"/>
      <c r="G14" s="24">
        <f t="shared" si="0"/>
        <v>0</v>
      </c>
    </row>
    <row r="15" spans="1:13" ht="14" x14ac:dyDescent="0.3">
      <c r="A15" s="12"/>
      <c r="B15" s="12"/>
      <c r="C15" s="12"/>
      <c r="D15" s="7"/>
      <c r="E15" s="7"/>
      <c r="F15" s="13"/>
      <c r="G15" s="24">
        <f t="shared" si="0"/>
        <v>0</v>
      </c>
    </row>
    <row r="16" spans="1:13" ht="14" x14ac:dyDescent="0.3">
      <c r="A16" s="12"/>
      <c r="B16" s="12"/>
      <c r="C16" s="12"/>
      <c r="D16" s="7"/>
      <c r="E16" s="7"/>
      <c r="F16" s="13"/>
      <c r="G16" s="24">
        <f t="shared" si="0"/>
        <v>0</v>
      </c>
    </row>
    <row r="17" spans="4:7" ht="13" thickBot="1" x14ac:dyDescent="0.3">
      <c r="G17" s="25"/>
    </row>
    <row r="18" spans="4:7" s="4" customFormat="1" ht="13.5" thickBot="1" x14ac:dyDescent="0.35">
      <c r="D18" s="37" t="s">
        <v>146</v>
      </c>
      <c r="G18" s="26">
        <f>SUM(G7:G16)</f>
        <v>0</v>
      </c>
    </row>
  </sheetData>
  <sheetProtection algorithmName="SHA-512" hashValue="BIJ8QHw4Wq3oqF0x0WnFfIngnvlsCAVvFWa47qoqTzOqB0toKqUNZA0zONE20OE7emztx+wxrRB6dsW4g1FTMw==" saltValue="NN+UBD/PhV5T9FVpCoHQGw==" spinCount="100000" sheet="1" selectLockedCells="1"/>
  <mergeCells count="3">
    <mergeCell ref="A1:G1"/>
    <mergeCell ref="B3:G3"/>
    <mergeCell ref="A5:G5"/>
  </mergeCells>
  <phoneticPr fontId="12" type="noConversion"/>
  <pageMargins left="0.5" right="0.5" top="0.5" bottom="0.5" header="0.5" footer="0.5"/>
  <pageSetup orientation="landscape" r:id="rId1"/>
  <headerFooter alignWithMargins="0">
    <oddFooter>&amp;RRevised: 07-13-2017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0BC26-43B9-45A6-9393-49C6471D3535}">
  <sheetPr codeName="Sheet22">
    <tabColor indexed="57"/>
  </sheetPr>
  <dimension ref="A1:C25"/>
  <sheetViews>
    <sheetView workbookViewId="0">
      <selection activeCell="C20" sqref="C20"/>
    </sheetView>
  </sheetViews>
  <sheetFormatPr defaultRowHeight="12.5" x14ac:dyDescent="0.25"/>
  <cols>
    <col min="1" max="1" width="49.54296875" customWidth="1"/>
    <col min="2" max="2" width="57.81640625" customWidth="1"/>
    <col min="3" max="3" width="17.453125" customWidth="1"/>
  </cols>
  <sheetData>
    <row r="1" spans="1:3" ht="20.5" x14ac:dyDescent="0.6">
      <c r="A1" s="344" t="s">
        <v>187</v>
      </c>
      <c r="B1" s="191"/>
      <c r="C1" s="191"/>
    </row>
    <row r="2" spans="1:3" ht="20.5" x14ac:dyDescent="0.6">
      <c r="A2" s="344"/>
      <c r="B2" s="191"/>
      <c r="C2" s="191"/>
    </row>
    <row r="3" spans="1:3" ht="13" x14ac:dyDescent="0.3">
      <c r="A3" s="76" t="s">
        <v>70</v>
      </c>
      <c r="B3" s="356">
        <f>'Face Page'!B9</f>
        <v>0</v>
      </c>
      <c r="C3" s="358"/>
    </row>
    <row r="4" spans="1:3" ht="13" x14ac:dyDescent="0.3">
      <c r="A4" s="2"/>
    </row>
    <row r="5" spans="1:3" s="96" customFormat="1" ht="40" customHeight="1" thickBot="1" x14ac:dyDescent="0.35">
      <c r="A5" s="39" t="s">
        <v>188</v>
      </c>
      <c r="B5" s="39" t="s">
        <v>124</v>
      </c>
      <c r="C5" s="39" t="s">
        <v>127</v>
      </c>
    </row>
    <row r="6" spans="1:3" ht="14.5" thickTop="1" x14ac:dyDescent="0.3">
      <c r="A6" s="14"/>
      <c r="B6" s="14"/>
      <c r="C6" s="22"/>
    </row>
    <row r="7" spans="1:3" ht="14" x14ac:dyDescent="0.3">
      <c r="A7" s="14"/>
      <c r="B7" s="14"/>
      <c r="C7" s="22"/>
    </row>
    <row r="8" spans="1:3" ht="14" x14ac:dyDescent="0.3">
      <c r="A8" s="14"/>
      <c r="B8" s="14"/>
      <c r="C8" s="22"/>
    </row>
    <row r="9" spans="1:3" ht="14" x14ac:dyDescent="0.3">
      <c r="A9" s="14"/>
      <c r="B9" s="14"/>
      <c r="C9" s="22"/>
    </row>
    <row r="10" spans="1:3" ht="14" x14ac:dyDescent="0.3">
      <c r="A10" s="14"/>
      <c r="B10" s="14"/>
      <c r="C10" s="22"/>
    </row>
    <row r="11" spans="1:3" ht="14" x14ac:dyDescent="0.3">
      <c r="A11" s="14"/>
      <c r="B11" s="14"/>
      <c r="C11" s="22"/>
    </row>
    <row r="12" spans="1:3" ht="14" x14ac:dyDescent="0.3">
      <c r="A12" s="14"/>
      <c r="B12" s="14"/>
      <c r="C12" s="22"/>
    </row>
    <row r="13" spans="1:3" ht="14" x14ac:dyDescent="0.3">
      <c r="A13" s="14"/>
      <c r="B13" s="14"/>
      <c r="C13" s="22"/>
    </row>
    <row r="14" spans="1:3" ht="14" x14ac:dyDescent="0.3">
      <c r="A14" s="14"/>
      <c r="B14" s="14"/>
      <c r="C14" s="22"/>
    </row>
    <row r="15" spans="1:3" ht="14" x14ac:dyDescent="0.3">
      <c r="A15" s="14"/>
      <c r="B15" s="14"/>
      <c r="C15" s="22"/>
    </row>
    <row r="16" spans="1:3" ht="14" x14ac:dyDescent="0.3">
      <c r="A16" s="14"/>
      <c r="B16" s="14"/>
      <c r="C16" s="22"/>
    </row>
    <row r="17" spans="1:3" ht="14" x14ac:dyDescent="0.3">
      <c r="A17" s="14"/>
      <c r="B17" s="14"/>
      <c r="C17" s="22"/>
    </row>
    <row r="18" spans="1:3" ht="14" x14ac:dyDescent="0.3">
      <c r="A18" s="14"/>
      <c r="B18" s="14"/>
      <c r="C18" s="22"/>
    </row>
    <row r="19" spans="1:3" ht="14" x14ac:dyDescent="0.3">
      <c r="A19" s="14"/>
      <c r="B19" s="14"/>
      <c r="C19" s="22"/>
    </row>
    <row r="20" spans="1:3" ht="14" x14ac:dyDescent="0.3">
      <c r="A20" s="14"/>
      <c r="B20" s="14"/>
      <c r="C20" s="22"/>
    </row>
    <row r="21" spans="1:3" ht="14" x14ac:dyDescent="0.3">
      <c r="A21" s="14"/>
      <c r="B21" s="14"/>
      <c r="C21" s="22"/>
    </row>
    <row r="22" spans="1:3" ht="14" x14ac:dyDescent="0.3">
      <c r="A22" s="14"/>
      <c r="B22" s="14"/>
      <c r="C22" s="22"/>
    </row>
    <row r="23" spans="1:3" ht="14" x14ac:dyDescent="0.3">
      <c r="A23" s="14"/>
      <c r="B23" s="14"/>
      <c r="C23" s="22"/>
    </row>
    <row r="24" spans="1:3" ht="14.5" thickBot="1" x14ac:dyDescent="0.35">
      <c r="A24" s="97" t="s">
        <v>129</v>
      </c>
      <c r="B24" s="97" t="s">
        <v>129</v>
      </c>
      <c r="C24" s="100" t="s">
        <v>129</v>
      </c>
    </row>
    <row r="25" spans="1:3" ht="38.25" customHeight="1" thickBot="1" x14ac:dyDescent="0.35">
      <c r="B25" s="40" t="s">
        <v>150</v>
      </c>
      <c r="C25" s="41">
        <f>SUM(C6:C23)</f>
        <v>0</v>
      </c>
    </row>
  </sheetData>
  <sheetProtection algorithmName="SHA-512" hashValue="f9TtCbdmPkWc+S5FTPhpgHo2WoaHDY+IJVU/WbAEzQ3Qncbvkh/E7mes91ygXZtJgCGg/jPXN8tCQSQA27qV1Q==" saltValue="BGGKktPf7OPDShsEou7tVg==" spinCount="100000" sheet="1" selectLockedCells="1"/>
  <mergeCells count="3">
    <mergeCell ref="A1:C1"/>
    <mergeCell ref="A2:C2"/>
    <mergeCell ref="B3:C3"/>
  </mergeCells>
  <phoneticPr fontId="12" type="noConversion"/>
  <pageMargins left="0.5" right="0.5" top="0.5" bottom="0.5" header="0.5" footer="0.5"/>
  <pageSetup orientation="landscape" r:id="rId1"/>
  <headerFooter alignWithMargins="0">
    <oddFooter>&amp;RRevised: 07-13-2017</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5FECE-D4B5-444C-AD5B-AED2A1F305B4}">
  <sheetPr codeName="Sheet10"/>
  <dimension ref="A1:N46"/>
  <sheetViews>
    <sheetView zoomScaleNormal="100" workbookViewId="0">
      <selection activeCell="D4" sqref="D4:M4"/>
    </sheetView>
  </sheetViews>
  <sheetFormatPr defaultRowHeight="12.5" x14ac:dyDescent="0.25"/>
  <cols>
    <col min="1" max="1" width="13.81640625" customWidth="1"/>
    <col min="3" max="3" width="17" customWidth="1"/>
    <col min="14" max="14" width="3" customWidth="1"/>
  </cols>
  <sheetData>
    <row r="1" spans="1:14" ht="13" x14ac:dyDescent="0.3">
      <c r="A1" s="190" t="s">
        <v>30</v>
      </c>
      <c r="B1" s="190"/>
      <c r="C1" s="190"/>
      <c r="D1" s="190"/>
      <c r="E1" s="190"/>
      <c r="F1" s="190"/>
      <c r="G1" s="190"/>
      <c r="H1" s="190"/>
      <c r="I1" s="190"/>
      <c r="J1" s="191"/>
      <c r="K1" s="191"/>
      <c r="L1" s="191"/>
      <c r="M1" s="191"/>
      <c r="N1" s="191"/>
    </row>
    <row r="4" spans="1:14" x14ac:dyDescent="0.25">
      <c r="A4" t="s">
        <v>31</v>
      </c>
      <c r="D4" s="193"/>
      <c r="E4" s="194"/>
      <c r="F4" s="194"/>
      <c r="G4" s="194"/>
      <c r="H4" s="194"/>
      <c r="I4" s="194"/>
      <c r="J4" s="194"/>
      <c r="K4" s="194"/>
      <c r="L4" s="194"/>
      <c r="M4" s="195"/>
      <c r="N4" s="126"/>
    </row>
    <row r="6" spans="1:14" ht="42.75" customHeight="1" x14ac:dyDescent="0.3">
      <c r="A6" s="192" t="s">
        <v>32</v>
      </c>
      <c r="B6" s="192"/>
      <c r="C6" s="192"/>
      <c r="D6" s="192"/>
      <c r="E6" s="192"/>
      <c r="F6" s="192"/>
      <c r="G6" s="192"/>
      <c r="H6" s="192"/>
      <c r="I6" s="192"/>
      <c r="J6" s="192"/>
      <c r="K6" s="192"/>
      <c r="L6" s="192"/>
      <c r="M6" s="192"/>
      <c r="N6" s="192"/>
    </row>
    <row r="9" spans="1:14" ht="13" x14ac:dyDescent="0.3">
      <c r="A9" s="117" t="s">
        <v>33</v>
      </c>
      <c r="D9" s="196"/>
      <c r="E9" s="197"/>
      <c r="F9" s="197"/>
      <c r="G9" s="198"/>
      <c r="I9" s="79" t="s">
        <v>34</v>
      </c>
    </row>
    <row r="10" spans="1:14" x14ac:dyDescent="0.25">
      <c r="A10" t="s">
        <v>35</v>
      </c>
      <c r="B10" s="196"/>
      <c r="C10" s="199"/>
      <c r="D10" s="200"/>
      <c r="E10" t="s">
        <v>36</v>
      </c>
      <c r="F10" s="201"/>
      <c r="G10" s="198"/>
      <c r="I10" s="189"/>
      <c r="J10" s="189"/>
      <c r="K10" s="189"/>
      <c r="L10" s="189"/>
      <c r="M10" s="189"/>
    </row>
    <row r="11" spans="1:14" x14ac:dyDescent="0.25">
      <c r="B11" s="170"/>
      <c r="C11" s="170"/>
      <c r="D11" s="170"/>
      <c r="I11" s="189"/>
      <c r="J11" s="189"/>
      <c r="K11" s="189"/>
      <c r="L11" s="189"/>
      <c r="M11" s="189"/>
    </row>
    <row r="12" spans="1:14" x14ac:dyDescent="0.25">
      <c r="A12" t="s">
        <v>37</v>
      </c>
      <c r="B12" s="202"/>
      <c r="C12" s="197"/>
      <c r="D12" s="197"/>
      <c r="E12" s="197"/>
      <c r="F12" s="197"/>
      <c r="G12" s="198"/>
      <c r="I12" s="189"/>
      <c r="J12" s="189"/>
      <c r="K12" s="189"/>
      <c r="L12" s="189"/>
      <c r="M12" s="189"/>
    </row>
    <row r="15" spans="1:14" ht="13" x14ac:dyDescent="0.3">
      <c r="A15" s="117" t="s">
        <v>38</v>
      </c>
      <c r="D15" s="196"/>
      <c r="E15" s="197"/>
      <c r="F15" s="197"/>
      <c r="G15" s="198"/>
      <c r="I15" s="79" t="s">
        <v>34</v>
      </c>
    </row>
    <row r="16" spans="1:14" x14ac:dyDescent="0.25">
      <c r="A16" t="s">
        <v>35</v>
      </c>
      <c r="B16" s="196"/>
      <c r="C16" s="199"/>
      <c r="D16" s="200"/>
      <c r="E16" t="s">
        <v>36</v>
      </c>
      <c r="F16" s="201"/>
      <c r="G16" s="198"/>
      <c r="I16" s="189"/>
      <c r="J16" s="189"/>
      <c r="K16" s="189"/>
      <c r="L16" s="189"/>
      <c r="M16" s="189"/>
    </row>
    <row r="17" spans="1:13" x14ac:dyDescent="0.25">
      <c r="B17" s="170"/>
      <c r="C17" s="170"/>
      <c r="D17" s="170"/>
      <c r="I17" s="189"/>
      <c r="J17" s="189"/>
      <c r="K17" s="189"/>
      <c r="L17" s="189"/>
      <c r="M17" s="189"/>
    </row>
    <row r="18" spans="1:13" x14ac:dyDescent="0.25">
      <c r="A18" t="s">
        <v>37</v>
      </c>
      <c r="B18" s="202"/>
      <c r="C18" s="197"/>
      <c r="D18" s="197"/>
      <c r="E18" s="197"/>
      <c r="F18" s="197"/>
      <c r="G18" s="198"/>
      <c r="I18" s="189"/>
      <c r="J18" s="189"/>
      <c r="K18" s="189"/>
      <c r="L18" s="189"/>
      <c r="M18" s="189"/>
    </row>
    <row r="21" spans="1:13" ht="13" x14ac:dyDescent="0.3">
      <c r="A21" s="117" t="s">
        <v>39</v>
      </c>
      <c r="D21" s="196"/>
      <c r="E21" s="197"/>
      <c r="F21" s="197"/>
      <c r="G21" s="198"/>
      <c r="I21" s="79" t="s">
        <v>34</v>
      </c>
    </row>
    <row r="22" spans="1:13" x14ac:dyDescent="0.25">
      <c r="A22" t="s">
        <v>35</v>
      </c>
      <c r="B22" s="196"/>
      <c r="C22" s="199"/>
      <c r="D22" s="200"/>
      <c r="E22" t="s">
        <v>36</v>
      </c>
      <c r="F22" s="201"/>
      <c r="G22" s="198"/>
      <c r="I22" s="189"/>
      <c r="J22" s="189"/>
      <c r="K22" s="189"/>
      <c r="L22" s="189"/>
      <c r="M22" s="189"/>
    </row>
    <row r="23" spans="1:13" x14ac:dyDescent="0.25">
      <c r="B23" s="170"/>
      <c r="C23" s="170"/>
      <c r="D23" s="170"/>
      <c r="I23" s="189"/>
      <c r="J23" s="189"/>
      <c r="K23" s="189"/>
      <c r="L23" s="189"/>
      <c r="M23" s="189"/>
    </row>
    <row r="24" spans="1:13" x14ac:dyDescent="0.25">
      <c r="A24" t="s">
        <v>37</v>
      </c>
      <c r="B24" s="202"/>
      <c r="C24" s="197"/>
      <c r="D24" s="197"/>
      <c r="E24" s="197"/>
      <c r="F24" s="197"/>
      <c r="G24" s="198"/>
      <c r="I24" s="189"/>
      <c r="J24" s="189"/>
      <c r="K24" s="189"/>
      <c r="L24" s="189"/>
      <c r="M24" s="189"/>
    </row>
    <row r="26" spans="1:13" ht="13" x14ac:dyDescent="0.3">
      <c r="A26" s="117" t="s">
        <v>40</v>
      </c>
      <c r="D26" s="196"/>
      <c r="E26" s="197"/>
      <c r="F26" s="197"/>
      <c r="G26" s="198"/>
      <c r="I26" s="79" t="s">
        <v>34</v>
      </c>
    </row>
    <row r="27" spans="1:13" x14ac:dyDescent="0.25">
      <c r="A27" t="s">
        <v>35</v>
      </c>
      <c r="B27" s="196"/>
      <c r="C27" s="199"/>
      <c r="D27" s="200"/>
      <c r="E27" t="s">
        <v>36</v>
      </c>
      <c r="F27" s="201"/>
      <c r="G27" s="198"/>
      <c r="I27" s="189"/>
      <c r="J27" s="189"/>
      <c r="K27" s="189"/>
      <c r="L27" s="189"/>
      <c r="M27" s="189"/>
    </row>
    <row r="28" spans="1:13" x14ac:dyDescent="0.25">
      <c r="B28" s="170"/>
      <c r="C28" s="170"/>
      <c r="D28" s="170"/>
      <c r="I28" s="189"/>
      <c r="J28" s="189"/>
      <c r="K28" s="189"/>
      <c r="L28" s="189"/>
      <c r="M28" s="189"/>
    </row>
    <row r="29" spans="1:13" x14ac:dyDescent="0.25">
      <c r="A29" t="s">
        <v>37</v>
      </c>
      <c r="B29" s="202"/>
      <c r="C29" s="197"/>
      <c r="D29" s="197"/>
      <c r="E29" s="197"/>
      <c r="F29" s="197"/>
      <c r="G29" s="198"/>
      <c r="I29" s="189"/>
      <c r="J29" s="189"/>
      <c r="K29" s="189"/>
      <c r="L29" s="189"/>
      <c r="M29" s="189"/>
    </row>
    <row r="31" spans="1:13" x14ac:dyDescent="0.25">
      <c r="A31" s="171"/>
      <c r="B31" s="171"/>
      <c r="C31" s="171"/>
      <c r="D31" s="171"/>
      <c r="E31" s="171"/>
      <c r="F31" s="171"/>
      <c r="G31" s="171"/>
      <c r="H31" s="171"/>
      <c r="I31" s="171"/>
      <c r="J31" s="171"/>
      <c r="K31" s="171"/>
      <c r="L31" s="171"/>
      <c r="M31" s="171"/>
    </row>
    <row r="33" spans="1:13" ht="13" x14ac:dyDescent="0.3">
      <c r="A33" s="117" t="s">
        <v>41</v>
      </c>
      <c r="D33" s="196"/>
      <c r="E33" s="197"/>
      <c r="F33" s="197"/>
      <c r="G33" s="198"/>
      <c r="I33" s="79" t="s">
        <v>34</v>
      </c>
    </row>
    <row r="34" spans="1:13" x14ac:dyDescent="0.25">
      <c r="A34" t="s">
        <v>35</v>
      </c>
      <c r="B34" s="196"/>
      <c r="C34" s="199"/>
      <c r="D34" s="200"/>
      <c r="E34" t="s">
        <v>36</v>
      </c>
      <c r="F34" s="201"/>
      <c r="G34" s="198"/>
      <c r="I34" s="189"/>
      <c r="J34" s="189"/>
      <c r="K34" s="189"/>
      <c r="L34" s="189"/>
      <c r="M34" s="189"/>
    </row>
    <row r="35" spans="1:13" x14ac:dyDescent="0.25">
      <c r="B35" s="170"/>
      <c r="C35" s="170"/>
      <c r="D35" s="170"/>
      <c r="I35" s="189"/>
      <c r="J35" s="189"/>
      <c r="K35" s="189"/>
      <c r="L35" s="189"/>
      <c r="M35" s="189"/>
    </row>
    <row r="36" spans="1:13" x14ac:dyDescent="0.25">
      <c r="A36" t="s">
        <v>37</v>
      </c>
      <c r="B36" s="202"/>
      <c r="C36" s="197"/>
      <c r="D36" s="197"/>
      <c r="E36" s="197"/>
      <c r="F36" s="197"/>
      <c r="G36" s="198"/>
      <c r="I36" s="189"/>
      <c r="J36" s="189"/>
      <c r="K36" s="189"/>
      <c r="L36" s="189"/>
      <c r="M36" s="189"/>
    </row>
    <row r="38" spans="1:13" ht="13" x14ac:dyDescent="0.3">
      <c r="A38" s="117" t="s">
        <v>42</v>
      </c>
      <c r="D38" s="196"/>
      <c r="E38" s="197"/>
      <c r="F38" s="197"/>
      <c r="G38" s="198"/>
      <c r="I38" s="79" t="s">
        <v>34</v>
      </c>
    </row>
    <row r="39" spans="1:13" x14ac:dyDescent="0.25">
      <c r="A39" t="s">
        <v>35</v>
      </c>
      <c r="B39" s="196"/>
      <c r="C39" s="199"/>
      <c r="D39" s="200"/>
      <c r="E39" t="s">
        <v>36</v>
      </c>
      <c r="F39" s="201"/>
      <c r="G39" s="198"/>
      <c r="I39" s="189"/>
      <c r="J39" s="189"/>
      <c r="K39" s="189"/>
      <c r="L39" s="189"/>
      <c r="M39" s="189"/>
    </row>
    <row r="40" spans="1:13" x14ac:dyDescent="0.25">
      <c r="B40" s="170"/>
      <c r="C40" s="170"/>
      <c r="D40" s="170"/>
      <c r="I40" s="189"/>
      <c r="J40" s="189"/>
      <c r="K40" s="189"/>
      <c r="L40" s="189"/>
      <c r="M40" s="189"/>
    </row>
    <row r="41" spans="1:13" x14ac:dyDescent="0.25">
      <c r="A41" t="s">
        <v>37</v>
      </c>
      <c r="B41" s="201"/>
      <c r="C41" s="197"/>
      <c r="D41" s="197"/>
      <c r="E41" s="197"/>
      <c r="F41" s="197"/>
      <c r="G41" s="198"/>
      <c r="I41" s="189"/>
      <c r="J41" s="189"/>
      <c r="K41" s="189"/>
      <c r="L41" s="189"/>
      <c r="M41" s="189"/>
    </row>
    <row r="43" spans="1:13" ht="13" x14ac:dyDescent="0.3">
      <c r="A43" s="117" t="s">
        <v>43</v>
      </c>
      <c r="D43" s="196"/>
      <c r="E43" s="197"/>
      <c r="F43" s="197"/>
      <c r="G43" s="198"/>
      <c r="I43" s="79" t="s">
        <v>34</v>
      </c>
    </row>
    <row r="44" spans="1:13" x14ac:dyDescent="0.25">
      <c r="A44" s="79" t="s">
        <v>44</v>
      </c>
      <c r="B44" s="196"/>
      <c r="C44" s="199"/>
      <c r="D44" s="200"/>
      <c r="E44" s="79" t="s">
        <v>36</v>
      </c>
      <c r="F44" s="203"/>
      <c r="G44" s="203"/>
      <c r="I44" s="189"/>
      <c r="J44" s="189"/>
      <c r="K44" s="189"/>
      <c r="L44" s="189"/>
      <c r="M44" s="189"/>
    </row>
    <row r="45" spans="1:13" x14ac:dyDescent="0.25">
      <c r="I45" s="189"/>
      <c r="J45" s="189"/>
      <c r="K45" s="189"/>
      <c r="L45" s="189"/>
      <c r="M45" s="189"/>
    </row>
    <row r="46" spans="1:13" x14ac:dyDescent="0.25">
      <c r="A46" s="79" t="s">
        <v>37</v>
      </c>
      <c r="B46" s="202"/>
      <c r="C46" s="197"/>
      <c r="D46" s="197"/>
      <c r="E46" s="197"/>
      <c r="F46" s="197"/>
      <c r="G46" s="198"/>
      <c r="I46" s="189"/>
      <c r="J46" s="189"/>
      <c r="K46" s="189"/>
      <c r="L46" s="189"/>
      <c r="M46" s="189"/>
    </row>
  </sheetData>
  <sheetProtection selectLockedCells="1"/>
  <mergeCells count="38">
    <mergeCell ref="D43:G43"/>
    <mergeCell ref="B44:D44"/>
    <mergeCell ref="F44:G44"/>
    <mergeCell ref="I44:M46"/>
    <mergeCell ref="B46:G46"/>
    <mergeCell ref="B39:D39"/>
    <mergeCell ref="F39:G39"/>
    <mergeCell ref="I39:M41"/>
    <mergeCell ref="B41:G41"/>
    <mergeCell ref="B24:G24"/>
    <mergeCell ref="F34:G34"/>
    <mergeCell ref="D33:G33"/>
    <mergeCell ref="B34:D34"/>
    <mergeCell ref="B27:D27"/>
    <mergeCell ref="D26:G26"/>
    <mergeCell ref="F27:G27"/>
    <mergeCell ref="I27:M29"/>
    <mergeCell ref="B29:G29"/>
    <mergeCell ref="D38:G38"/>
    <mergeCell ref="I34:M36"/>
    <mergeCell ref="B36:G36"/>
    <mergeCell ref="B22:D22"/>
    <mergeCell ref="I10:M12"/>
    <mergeCell ref="D9:G9"/>
    <mergeCell ref="B10:D10"/>
    <mergeCell ref="B12:G12"/>
    <mergeCell ref="F10:G10"/>
    <mergeCell ref="D21:G21"/>
    <mergeCell ref="B18:G18"/>
    <mergeCell ref="I16:M18"/>
    <mergeCell ref="I22:M24"/>
    <mergeCell ref="F22:G22"/>
    <mergeCell ref="A1:N1"/>
    <mergeCell ref="A6:N6"/>
    <mergeCell ref="D4:M4"/>
    <mergeCell ref="D15:G15"/>
    <mergeCell ref="B16:D16"/>
    <mergeCell ref="F16:G16"/>
  </mergeCells>
  <phoneticPr fontId="12" type="noConversion"/>
  <pageMargins left="0.5" right="0.5" top="1" bottom="1" header="0.5" footer="0.5"/>
  <pageSetup scale="72"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6FF5AA-B87A-460A-AA89-6264B5C8DD84}">
  <sheetPr codeName="Sheet2">
    <tabColor indexed="60"/>
  </sheetPr>
  <dimension ref="B1:I18"/>
  <sheetViews>
    <sheetView tabSelected="1" zoomScaleNormal="100" workbookViewId="0">
      <selection activeCell="D3" sqref="D3:E3 D8:E17"/>
    </sheetView>
  </sheetViews>
  <sheetFormatPr defaultRowHeight="12.5" x14ac:dyDescent="0.25"/>
  <cols>
    <col min="2" max="2" width="5.1796875" style="80" customWidth="1"/>
    <col min="3" max="3" width="39.81640625" customWidth="1"/>
    <col min="4" max="4" width="31.453125" customWidth="1"/>
    <col min="5" max="5" width="34.1796875" customWidth="1"/>
    <col min="6" max="9" width="15.54296875" customWidth="1"/>
  </cols>
  <sheetData>
    <row r="1" spans="2:9" ht="20.5" x14ac:dyDescent="0.6">
      <c r="B1" s="213" t="s">
        <v>45</v>
      </c>
      <c r="C1" s="213"/>
      <c r="D1" s="213"/>
      <c r="F1" s="15"/>
    </row>
    <row r="2" spans="2:9" x14ac:dyDescent="0.25">
      <c r="B2" s="146"/>
    </row>
    <row r="3" spans="2:9" ht="13" x14ac:dyDescent="0.3">
      <c r="B3" s="217" t="s">
        <v>46</v>
      </c>
      <c r="C3" s="217"/>
      <c r="D3" s="204">
        <f>'Face Page'!B9</f>
        <v>0</v>
      </c>
      <c r="E3" s="204"/>
      <c r="F3" s="79"/>
      <c r="G3" s="79"/>
      <c r="H3" s="79"/>
      <c r="I3" s="79"/>
    </row>
    <row r="4" spans="2:9" ht="13" thickBot="1" x14ac:dyDescent="0.3">
      <c r="B4" s="146"/>
    </row>
    <row r="5" spans="2:9" s="147" customFormat="1" ht="17.5" x14ac:dyDescent="0.25">
      <c r="B5" s="205" t="s">
        <v>47</v>
      </c>
      <c r="C5" s="206"/>
      <c r="D5" s="214" t="s">
        <v>48</v>
      </c>
      <c r="E5" s="214" t="s">
        <v>49</v>
      </c>
      <c r="F5" s="153"/>
      <c r="G5" s="153"/>
      <c r="H5" s="153"/>
      <c r="I5" s="153"/>
    </row>
    <row r="6" spans="2:9" s="147" customFormat="1" ht="17.5" x14ac:dyDescent="0.25">
      <c r="B6" s="207"/>
      <c r="C6" s="208"/>
      <c r="D6" s="215"/>
      <c r="E6" s="215"/>
      <c r="F6" s="153"/>
      <c r="G6" s="153"/>
      <c r="H6" s="153"/>
      <c r="I6" s="153"/>
    </row>
    <row r="7" spans="2:9" s="147" customFormat="1" ht="34.5" customHeight="1" thickBot="1" x14ac:dyDescent="0.3">
      <c r="B7" s="209"/>
      <c r="C7" s="210"/>
      <c r="D7" s="216"/>
      <c r="E7" s="216"/>
      <c r="F7" s="153"/>
      <c r="G7" s="153"/>
      <c r="H7" s="153"/>
      <c r="I7" s="153"/>
    </row>
    <row r="8" spans="2:9" s="62" customFormat="1" ht="18" thickBot="1" x14ac:dyDescent="0.3">
      <c r="B8" s="154" t="s">
        <v>50</v>
      </c>
      <c r="C8" s="155" t="s">
        <v>51</v>
      </c>
      <c r="D8" s="156">
        <f>ROUND((+Personnel!H29),0)</f>
        <v>0</v>
      </c>
      <c r="E8" s="156">
        <f>ROUND((+Personnel!H29),0)</f>
        <v>0</v>
      </c>
      <c r="F8" s="157"/>
      <c r="G8" s="157"/>
      <c r="H8" s="157"/>
      <c r="I8" s="157"/>
    </row>
    <row r="9" spans="2:9" s="62" customFormat="1" ht="18" thickBot="1" x14ac:dyDescent="0.3">
      <c r="B9" s="154" t="s">
        <v>52</v>
      </c>
      <c r="C9" s="155" t="s">
        <v>53</v>
      </c>
      <c r="D9" s="158">
        <f>ROUND((+Personnel!H37),0)</f>
        <v>0</v>
      </c>
      <c r="E9" s="158">
        <f>ROUND((+Personnel!H37),0)</f>
        <v>0</v>
      </c>
      <c r="F9" s="157"/>
      <c r="G9" s="157"/>
      <c r="H9" s="157"/>
      <c r="I9" s="157"/>
    </row>
    <row r="10" spans="2:9" s="62" customFormat="1" ht="18" thickBot="1" x14ac:dyDescent="0.3">
      <c r="B10" s="154" t="s">
        <v>54</v>
      </c>
      <c r="C10" s="155" t="s">
        <v>55</v>
      </c>
      <c r="D10" s="158">
        <f>ROUND((+Travel!I57),0)</f>
        <v>0</v>
      </c>
      <c r="E10" s="159">
        <f>ROUND((+Travel!I57),0)</f>
        <v>0</v>
      </c>
      <c r="F10" s="157"/>
      <c r="G10" s="157"/>
      <c r="H10" s="157"/>
      <c r="I10" s="157"/>
    </row>
    <row r="11" spans="2:9" s="62" customFormat="1" ht="18" thickBot="1" x14ac:dyDescent="0.3">
      <c r="B11" s="154" t="s">
        <v>56</v>
      </c>
      <c r="C11" s="155" t="s">
        <v>57</v>
      </c>
      <c r="D11" s="158">
        <f>ROUND((+Equipment!F26),0)</f>
        <v>0</v>
      </c>
      <c r="E11" s="158">
        <f>ROUND((+Equipment!F26),0)</f>
        <v>0</v>
      </c>
      <c r="F11" s="157"/>
      <c r="G11" s="157"/>
      <c r="H11" s="157"/>
      <c r="I11" s="157"/>
    </row>
    <row r="12" spans="2:9" s="62" customFormat="1" ht="18" thickBot="1" x14ac:dyDescent="0.3">
      <c r="B12" s="154" t="s">
        <v>58</v>
      </c>
      <c r="C12" s="155" t="s">
        <v>59</v>
      </c>
      <c r="D12" s="158">
        <f>ROUND((+Supplies!C25),0)</f>
        <v>0</v>
      </c>
      <c r="E12" s="158">
        <f>ROUND((+Supplies!C25),0)</f>
        <v>0</v>
      </c>
      <c r="F12" s="157"/>
      <c r="G12" s="157"/>
      <c r="H12" s="157"/>
      <c r="I12" s="157"/>
    </row>
    <row r="13" spans="2:9" s="62" customFormat="1" ht="18" thickBot="1" x14ac:dyDescent="0.3">
      <c r="B13" s="154" t="s">
        <v>60</v>
      </c>
      <c r="C13" s="155" t="s">
        <v>61</v>
      </c>
      <c r="D13" s="158">
        <f>ROUND((+Contractual!G18),0)</f>
        <v>0</v>
      </c>
      <c r="E13" s="158">
        <f>ROUND((+Contractual!G18),0)</f>
        <v>0</v>
      </c>
      <c r="F13" s="157"/>
      <c r="G13" s="157"/>
      <c r="H13" s="157"/>
      <c r="I13" s="157"/>
    </row>
    <row r="14" spans="2:9" s="62" customFormat="1" ht="18" thickBot="1" x14ac:dyDescent="0.3">
      <c r="B14" s="154" t="s">
        <v>62</v>
      </c>
      <c r="C14" s="155" t="s">
        <v>21</v>
      </c>
      <c r="D14" s="158">
        <f>ROUND((+'Other Costs'!C25),0)</f>
        <v>0</v>
      </c>
      <c r="E14" s="158">
        <f>ROUND((+'Other Costs'!C25),0)</f>
        <v>0</v>
      </c>
      <c r="F14" s="157"/>
      <c r="G14" s="157"/>
      <c r="H14" s="157"/>
      <c r="I14" s="157"/>
    </row>
    <row r="15" spans="2:9" s="62" customFormat="1" ht="18" thickBot="1" x14ac:dyDescent="0.3">
      <c r="B15" s="154" t="s">
        <v>63</v>
      </c>
      <c r="C15" s="155" t="s">
        <v>64</v>
      </c>
      <c r="D15" s="158">
        <f>ROUND((SUM(D8:D14)),0)</f>
        <v>0</v>
      </c>
      <c r="E15" s="158">
        <f>ROUND((SUM(E8:E14)),0)</f>
        <v>0</v>
      </c>
      <c r="F15" s="157"/>
      <c r="G15" s="157"/>
      <c r="H15" s="157"/>
      <c r="I15" s="157"/>
    </row>
    <row r="16" spans="2:9" s="62" customFormat="1" ht="18" thickBot="1" x14ac:dyDescent="0.3">
      <c r="B16" s="154" t="s">
        <v>65</v>
      </c>
      <c r="C16" s="169" t="s">
        <v>66</v>
      </c>
      <c r="D16" s="158">
        <f>ROUND(('Indirect Cost Rate'!G5),0)</f>
        <v>0</v>
      </c>
      <c r="E16" s="158">
        <f>ROUND(('Indirect Cost Rate'!G5),0)</f>
        <v>0</v>
      </c>
      <c r="F16" s="157"/>
      <c r="G16" s="157"/>
      <c r="H16" s="157"/>
      <c r="I16" s="157"/>
    </row>
    <row r="17" spans="2:9" s="62" customFormat="1" ht="24.75" customHeight="1" thickBot="1" x14ac:dyDescent="0.3">
      <c r="B17" s="154" t="s">
        <v>67</v>
      </c>
      <c r="C17" s="155" t="s">
        <v>68</v>
      </c>
      <c r="D17" s="158">
        <f>ROUND((SUM(D15:D16)),0)</f>
        <v>0</v>
      </c>
      <c r="E17" s="158">
        <f>ROUND((SUM(E15:E16)),0)</f>
        <v>0</v>
      </c>
      <c r="F17" s="157"/>
      <c r="G17" s="157"/>
      <c r="H17" s="157"/>
      <c r="I17" s="157"/>
    </row>
    <row r="18" spans="2:9" ht="15" customHeight="1" x14ac:dyDescent="0.35">
      <c r="B18" s="211" t="s">
        <v>1</v>
      </c>
      <c r="C18" s="212"/>
      <c r="D18" s="212"/>
      <c r="E18" s="212"/>
      <c r="F18" s="212"/>
      <c r="G18" s="212"/>
      <c r="H18" s="212"/>
      <c r="I18" s="212"/>
    </row>
  </sheetData>
  <sheetProtection algorithmName="SHA-512" hashValue="55GMhkxnZ+MCph1TBaqPCMMZ0XJOqlz8yLp5sOIkA6g92NnILErFNUZV1HodTnbOiuIbLPQCp3En152RpaZIOg==" saltValue="mL4fE7hZGRZVIHyldxkS6Q==" spinCount="100000" sheet="1" selectLockedCells="1"/>
  <mergeCells count="7">
    <mergeCell ref="D3:E3"/>
    <mergeCell ref="B5:C7"/>
    <mergeCell ref="B18:I18"/>
    <mergeCell ref="B1:D1"/>
    <mergeCell ref="E5:E7"/>
    <mergeCell ref="D5:D7"/>
    <mergeCell ref="B3:C3"/>
  </mergeCells>
  <phoneticPr fontId="12" type="noConversion"/>
  <pageMargins left="0.5" right="0.5" top="0.5" bottom="0.5" header="0.5" footer="0.5"/>
  <pageSetup orientation="landscape" r:id="rId1"/>
  <headerFooter alignWithMargins="0">
    <oddFooter>&amp;RRevised: 07/13/2017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6C761-33B0-4866-A0B4-F1F19946507C}">
  <sheetPr codeName="Sheet3">
    <tabColor indexed="15"/>
    <pageSetUpPr fitToPage="1"/>
  </sheetPr>
  <dimension ref="A1:I38"/>
  <sheetViews>
    <sheetView zoomScaleNormal="100" workbookViewId="0">
      <selection activeCell="A8" sqref="A8"/>
    </sheetView>
  </sheetViews>
  <sheetFormatPr defaultRowHeight="12.5" x14ac:dyDescent="0.25"/>
  <cols>
    <col min="1" max="1" width="34.81640625" customWidth="1"/>
    <col min="2" max="2" width="7" customWidth="1"/>
    <col min="3" max="3" width="33.453125" customWidth="1"/>
    <col min="4" max="4" width="7.453125" customWidth="1"/>
    <col min="5" max="5" width="17.453125" customWidth="1"/>
    <col min="6" max="6" width="12.54296875" customWidth="1"/>
    <col min="7" max="7" width="9.54296875" customWidth="1"/>
    <col min="8" max="8" width="15.453125" customWidth="1"/>
    <col min="9" max="9" width="10.1796875" bestFit="1" customWidth="1"/>
  </cols>
  <sheetData>
    <row r="1" spans="1:8" ht="18" x14ac:dyDescent="0.5">
      <c r="A1" s="224" t="s">
        <v>69</v>
      </c>
      <c r="B1" s="224"/>
      <c r="C1" s="191"/>
      <c r="D1" s="191"/>
      <c r="E1" s="191"/>
      <c r="F1" s="191"/>
      <c r="G1" s="191"/>
      <c r="H1" s="191"/>
    </row>
    <row r="2" spans="1:8" x14ac:dyDescent="0.25">
      <c r="A2" s="103"/>
      <c r="B2" s="103"/>
      <c r="C2" s="103"/>
    </row>
    <row r="3" spans="1:8" ht="13" x14ac:dyDescent="0.25">
      <c r="A3" s="66" t="s">
        <v>70</v>
      </c>
      <c r="B3" s="227">
        <f>'Face Page'!B9</f>
        <v>0</v>
      </c>
      <c r="C3" s="228"/>
      <c r="D3" s="228"/>
      <c r="E3" s="228"/>
      <c r="F3" s="228"/>
      <c r="G3" s="228"/>
      <c r="H3" s="229"/>
    </row>
    <row r="4" spans="1:8" ht="14.5" thickBot="1" x14ac:dyDescent="0.35">
      <c r="A4" s="38"/>
      <c r="B4" s="38"/>
      <c r="C4" s="38"/>
      <c r="D4" s="104"/>
    </row>
    <row r="5" spans="1:8" ht="18" customHeight="1" thickBot="1" x14ac:dyDescent="0.5">
      <c r="A5" s="67" t="s">
        <v>71</v>
      </c>
      <c r="B5" s="232" t="s">
        <v>72</v>
      </c>
      <c r="C5" s="218" t="s">
        <v>73</v>
      </c>
      <c r="D5" s="218" t="s">
        <v>74</v>
      </c>
      <c r="E5" s="218" t="s">
        <v>75</v>
      </c>
      <c r="F5" s="218" t="s">
        <v>76</v>
      </c>
      <c r="G5" s="235" t="s">
        <v>77</v>
      </c>
      <c r="H5" s="218" t="s">
        <v>78</v>
      </c>
    </row>
    <row r="6" spans="1:8" s="81" customFormat="1" ht="13.5" customHeight="1" x14ac:dyDescent="0.3">
      <c r="A6" s="238" t="s">
        <v>79</v>
      </c>
      <c r="B6" s="233"/>
      <c r="C6" s="236"/>
      <c r="D6" s="240"/>
      <c r="E6" s="219"/>
      <c r="F6" s="219"/>
      <c r="G6" s="236"/>
      <c r="H6" s="219"/>
    </row>
    <row r="7" spans="1:8" s="81" customFormat="1" ht="13.5" customHeight="1" thickBot="1" x14ac:dyDescent="0.35">
      <c r="A7" s="239"/>
      <c r="B7" s="234"/>
      <c r="C7" s="237"/>
      <c r="D7" s="241"/>
      <c r="E7" s="220"/>
      <c r="F7" s="220"/>
      <c r="G7" s="237"/>
      <c r="H7" s="220"/>
    </row>
    <row r="8" spans="1:8" ht="14.5" thickTop="1" x14ac:dyDescent="0.25">
      <c r="A8" s="127"/>
      <c r="B8" s="7"/>
      <c r="C8" s="8"/>
      <c r="D8" s="161"/>
      <c r="E8" s="5"/>
      <c r="F8" s="149"/>
      <c r="G8" s="23"/>
      <c r="H8" s="68">
        <f>ROUND((+D8*F8*G8),0)</f>
        <v>0</v>
      </c>
    </row>
    <row r="9" spans="1:8" ht="14" x14ac:dyDescent="0.25">
      <c r="A9" s="127"/>
      <c r="B9" s="7"/>
      <c r="C9" s="8"/>
      <c r="D9" s="161"/>
      <c r="E9" s="5"/>
      <c r="F9" s="149"/>
      <c r="G9" s="23"/>
      <c r="H9" s="68">
        <f t="shared" ref="H9:H27" si="0">ROUND((+D9*F9*G9),0)</f>
        <v>0</v>
      </c>
    </row>
    <row r="10" spans="1:8" ht="14" x14ac:dyDescent="0.25">
      <c r="A10" s="127"/>
      <c r="B10" s="7"/>
      <c r="C10" s="8"/>
      <c r="D10" s="161"/>
      <c r="E10" s="5"/>
      <c r="F10" s="149"/>
      <c r="G10" s="23"/>
      <c r="H10" s="68">
        <f t="shared" si="0"/>
        <v>0</v>
      </c>
    </row>
    <row r="11" spans="1:8" ht="14" x14ac:dyDescent="0.25">
      <c r="A11" s="127"/>
      <c r="B11" s="7"/>
      <c r="C11" s="8"/>
      <c r="D11" s="161"/>
      <c r="E11" s="5"/>
      <c r="F11" s="149"/>
      <c r="G11" s="23"/>
      <c r="H11" s="68">
        <f t="shared" si="0"/>
        <v>0</v>
      </c>
    </row>
    <row r="12" spans="1:8" ht="14" x14ac:dyDescent="0.25">
      <c r="A12" s="127"/>
      <c r="B12" s="7"/>
      <c r="C12" s="8"/>
      <c r="D12" s="161"/>
      <c r="E12" s="5"/>
      <c r="F12" s="149"/>
      <c r="G12" s="23"/>
      <c r="H12" s="68">
        <f t="shared" si="0"/>
        <v>0</v>
      </c>
    </row>
    <row r="13" spans="1:8" ht="14" x14ac:dyDescent="0.25">
      <c r="A13" s="127"/>
      <c r="B13" s="7"/>
      <c r="C13" s="8"/>
      <c r="D13" s="161"/>
      <c r="E13" s="5"/>
      <c r="F13" s="149"/>
      <c r="G13" s="23"/>
      <c r="H13" s="68">
        <f t="shared" si="0"/>
        <v>0</v>
      </c>
    </row>
    <row r="14" spans="1:8" ht="14" x14ac:dyDescent="0.25">
      <c r="A14" s="127"/>
      <c r="B14" s="7"/>
      <c r="C14" s="8"/>
      <c r="D14" s="161"/>
      <c r="E14" s="5"/>
      <c r="F14" s="149"/>
      <c r="G14" s="23"/>
      <c r="H14" s="68">
        <f t="shared" si="0"/>
        <v>0</v>
      </c>
    </row>
    <row r="15" spans="1:8" ht="14" x14ac:dyDescent="0.25">
      <c r="A15" s="127" t="s">
        <v>1</v>
      </c>
      <c r="B15" s="7" t="s">
        <v>1</v>
      </c>
      <c r="C15" s="8" t="s">
        <v>1</v>
      </c>
      <c r="D15" s="161"/>
      <c r="E15" s="5" t="s">
        <v>1</v>
      </c>
      <c r="F15" s="149"/>
      <c r="G15" s="23"/>
      <c r="H15" s="68">
        <f t="shared" si="0"/>
        <v>0</v>
      </c>
    </row>
    <row r="16" spans="1:8" ht="14" x14ac:dyDescent="0.25">
      <c r="A16" s="127" t="s">
        <v>1</v>
      </c>
      <c r="B16" s="7" t="s">
        <v>1</v>
      </c>
      <c r="C16" s="8" t="s">
        <v>1</v>
      </c>
      <c r="D16" s="161"/>
      <c r="E16" s="5" t="s">
        <v>1</v>
      </c>
      <c r="F16" s="149"/>
      <c r="G16" s="23"/>
      <c r="H16" s="68">
        <f t="shared" si="0"/>
        <v>0</v>
      </c>
    </row>
    <row r="17" spans="1:9" ht="14" x14ac:dyDescent="0.25">
      <c r="A17" s="127" t="s">
        <v>1</v>
      </c>
      <c r="B17" s="7" t="s">
        <v>1</v>
      </c>
      <c r="C17" s="8" t="s">
        <v>1</v>
      </c>
      <c r="D17" s="161"/>
      <c r="E17" s="5" t="s">
        <v>1</v>
      </c>
      <c r="F17" s="149"/>
      <c r="G17" s="23"/>
      <c r="H17" s="68">
        <f t="shared" si="0"/>
        <v>0</v>
      </c>
    </row>
    <row r="18" spans="1:9" ht="14" x14ac:dyDescent="0.25">
      <c r="A18" s="127" t="s">
        <v>1</v>
      </c>
      <c r="B18" s="7" t="s">
        <v>1</v>
      </c>
      <c r="C18" s="8" t="s">
        <v>1</v>
      </c>
      <c r="D18" s="161"/>
      <c r="E18" s="5" t="s">
        <v>1</v>
      </c>
      <c r="F18" s="149"/>
      <c r="G18" s="23"/>
      <c r="H18" s="68">
        <f t="shared" si="0"/>
        <v>0</v>
      </c>
    </row>
    <row r="19" spans="1:9" ht="14" x14ac:dyDescent="0.25">
      <c r="A19" s="127"/>
      <c r="B19" s="7"/>
      <c r="C19" s="8"/>
      <c r="D19" s="161"/>
      <c r="E19" s="5"/>
      <c r="F19" s="149"/>
      <c r="G19" s="23"/>
      <c r="H19" s="68">
        <f t="shared" si="0"/>
        <v>0</v>
      </c>
    </row>
    <row r="20" spans="1:9" ht="14" x14ac:dyDescent="0.25">
      <c r="A20" s="127"/>
      <c r="B20" s="7"/>
      <c r="C20" s="8"/>
      <c r="D20" s="161"/>
      <c r="E20" s="5"/>
      <c r="F20" s="149"/>
      <c r="G20" s="23"/>
      <c r="H20" s="68">
        <f t="shared" si="0"/>
        <v>0</v>
      </c>
    </row>
    <row r="21" spans="1:9" ht="14" x14ac:dyDescent="0.25">
      <c r="A21" s="127"/>
      <c r="B21" s="7"/>
      <c r="C21" s="8"/>
      <c r="D21" s="161"/>
      <c r="E21" s="5"/>
      <c r="F21" s="149"/>
      <c r="G21" s="23"/>
      <c r="H21" s="68">
        <f t="shared" si="0"/>
        <v>0</v>
      </c>
    </row>
    <row r="22" spans="1:9" ht="14" x14ac:dyDescent="0.25">
      <c r="A22" s="127"/>
      <c r="B22" s="7"/>
      <c r="C22" s="8"/>
      <c r="D22" s="161"/>
      <c r="E22" s="5"/>
      <c r="F22" s="149"/>
      <c r="G22" s="23"/>
      <c r="H22" s="68">
        <f t="shared" si="0"/>
        <v>0</v>
      </c>
    </row>
    <row r="23" spans="1:9" ht="14" x14ac:dyDescent="0.25">
      <c r="A23" s="127"/>
      <c r="B23" s="7"/>
      <c r="C23" s="8"/>
      <c r="D23" s="161"/>
      <c r="E23" s="5"/>
      <c r="F23" s="149"/>
      <c r="G23" s="23"/>
      <c r="H23" s="68">
        <f t="shared" si="0"/>
        <v>0</v>
      </c>
    </row>
    <row r="24" spans="1:9" ht="14" x14ac:dyDescent="0.25">
      <c r="A24" s="127"/>
      <c r="B24" s="7"/>
      <c r="C24" s="8"/>
      <c r="D24" s="161"/>
      <c r="E24" s="5"/>
      <c r="F24" s="149"/>
      <c r="G24" s="23"/>
      <c r="H24" s="68">
        <f t="shared" si="0"/>
        <v>0</v>
      </c>
    </row>
    <row r="25" spans="1:9" ht="14" x14ac:dyDescent="0.25">
      <c r="A25" s="127"/>
      <c r="B25" s="7"/>
      <c r="C25" s="8"/>
      <c r="D25" s="161"/>
      <c r="E25" s="5"/>
      <c r="F25" s="149"/>
      <c r="G25" s="23"/>
      <c r="H25" s="68">
        <f t="shared" si="0"/>
        <v>0</v>
      </c>
    </row>
    <row r="26" spans="1:9" ht="14" x14ac:dyDescent="0.25">
      <c r="A26" s="127" t="s">
        <v>1</v>
      </c>
      <c r="B26" s="7" t="s">
        <v>1</v>
      </c>
      <c r="C26" s="8" t="s">
        <v>1</v>
      </c>
      <c r="D26" s="161"/>
      <c r="E26" s="5" t="s">
        <v>1</v>
      </c>
      <c r="F26" s="149"/>
      <c r="G26" s="23"/>
      <c r="H26" s="68">
        <f t="shared" si="0"/>
        <v>0</v>
      </c>
    </row>
    <row r="27" spans="1:9" ht="14" x14ac:dyDescent="0.25">
      <c r="A27" s="127" t="s">
        <v>1</v>
      </c>
      <c r="B27" s="7" t="s">
        <v>1</v>
      </c>
      <c r="C27" s="8" t="s">
        <v>1</v>
      </c>
      <c r="D27" s="161"/>
      <c r="E27" s="5" t="s">
        <v>1</v>
      </c>
      <c r="F27" s="149"/>
      <c r="G27" s="23"/>
      <c r="H27" s="68">
        <f t="shared" si="0"/>
        <v>0</v>
      </c>
    </row>
    <row r="28" spans="1:9" s="82" customFormat="1" ht="13.5" customHeight="1" thickBot="1" x14ac:dyDescent="0.25">
      <c r="A28" s="242" t="s">
        <v>80</v>
      </c>
      <c r="B28" s="243"/>
      <c r="C28" s="243"/>
      <c r="D28" s="243"/>
      <c r="E28" s="243"/>
      <c r="F28" s="243"/>
      <c r="G28" s="244"/>
      <c r="H28" s="162">
        <f>'Personnel Supp'!H22</f>
        <v>0</v>
      </c>
      <c r="I28" s="184"/>
    </row>
    <row r="29" spans="1:9" ht="18" customHeight="1" thickBot="1" x14ac:dyDescent="0.35">
      <c r="A29" s="62"/>
      <c r="B29" s="62"/>
      <c r="C29" s="62"/>
      <c r="F29" s="246" t="s">
        <v>81</v>
      </c>
      <c r="G29" s="247"/>
      <c r="H29" s="163">
        <f>ROUND((SUM(H8:H28)),0)</f>
        <v>0</v>
      </c>
    </row>
    <row r="30" spans="1:9" ht="18" customHeight="1" x14ac:dyDescent="0.45">
      <c r="A30" s="70" t="s">
        <v>82</v>
      </c>
      <c r="B30" s="230" t="s">
        <v>83</v>
      </c>
      <c r="C30" s="231"/>
      <c r="D30" s="231"/>
      <c r="E30" s="231"/>
      <c r="F30" s="231"/>
      <c r="G30" s="231"/>
      <c r="H30" s="185"/>
    </row>
    <row r="31" spans="1:9" ht="13.5" customHeight="1" x14ac:dyDescent="0.3">
      <c r="A31" s="225"/>
      <c r="B31" s="226"/>
      <c r="C31" s="226"/>
      <c r="D31" s="226"/>
      <c r="E31" s="226"/>
      <c r="F31" s="226"/>
      <c r="G31" s="226"/>
      <c r="H31" s="83"/>
      <c r="I31" s="83"/>
    </row>
    <row r="32" spans="1:9" ht="13.5" customHeight="1" x14ac:dyDescent="0.3">
      <c r="A32" s="226"/>
      <c r="B32" s="226"/>
      <c r="C32" s="226"/>
      <c r="D32" s="226"/>
      <c r="E32" s="226"/>
      <c r="F32" s="226"/>
      <c r="G32" s="226"/>
      <c r="H32" s="109"/>
      <c r="I32" s="84"/>
    </row>
    <row r="33" spans="1:9" ht="14" x14ac:dyDescent="0.3">
      <c r="A33" s="226"/>
      <c r="B33" s="226"/>
      <c r="C33" s="226"/>
      <c r="D33" s="226"/>
      <c r="E33" s="226"/>
      <c r="F33" s="226"/>
      <c r="G33" s="226"/>
      <c r="H33" s="110"/>
      <c r="I33" s="84"/>
    </row>
    <row r="34" spans="1:9" ht="13" thickBot="1" x14ac:dyDescent="0.3">
      <c r="A34" s="226"/>
      <c r="B34" s="226"/>
      <c r="C34" s="226"/>
      <c r="D34" s="226"/>
      <c r="E34" s="226"/>
      <c r="F34" s="226"/>
      <c r="G34" s="226"/>
    </row>
    <row r="35" spans="1:9" ht="15.75" customHeight="1" thickBot="1" x14ac:dyDescent="0.35">
      <c r="A35" s="145" t="s">
        <v>84</v>
      </c>
      <c r="B35" s="245">
        <f>'Personnel Supp'!D21+SUM(D8:D27)</f>
        <v>0</v>
      </c>
      <c r="C35" s="245"/>
      <c r="D35" s="136"/>
      <c r="E35" s="221" t="s">
        <v>85</v>
      </c>
      <c r="F35" s="222"/>
      <c r="G35" s="223"/>
      <c r="H35" s="74"/>
    </row>
    <row r="36" spans="1:9" ht="13" thickBot="1" x14ac:dyDescent="0.3">
      <c r="A36" s="256"/>
      <c r="B36" s="257"/>
      <c r="C36" s="257"/>
      <c r="D36" s="257"/>
      <c r="E36" s="111"/>
      <c r="F36" s="112"/>
      <c r="G36" s="112"/>
      <c r="I36" s="80"/>
    </row>
    <row r="37" spans="1:9" ht="12.75" customHeight="1" x14ac:dyDescent="0.25">
      <c r="A37" s="256"/>
      <c r="B37" s="257"/>
      <c r="C37" s="257"/>
      <c r="D37" s="257"/>
      <c r="E37" s="250" t="s">
        <v>86</v>
      </c>
      <c r="F37" s="251"/>
      <c r="G37" s="252"/>
      <c r="H37" s="248">
        <f>ROUND((H29*H35),0)</f>
        <v>0</v>
      </c>
    </row>
    <row r="38" spans="1:9" ht="13" thickBot="1" x14ac:dyDescent="0.3">
      <c r="A38" s="256"/>
      <c r="B38" s="257"/>
      <c r="C38" s="257"/>
      <c r="D38" s="257"/>
      <c r="E38" s="253"/>
      <c r="F38" s="254"/>
      <c r="G38" s="255"/>
      <c r="H38" s="249"/>
    </row>
  </sheetData>
  <sheetProtection algorithmName="SHA-512" hashValue="Wd0hoWPIzpe/ZJ6PWpjse56W6DYMaIhcKs0uPg0HuLDgu8PZwjK6KQK9QH1gDHE9BxwtTF1wObO5i5kLJVaXAA==" saltValue="HfBdOeeX+r6YLtSMhGkIuA==" spinCount="100000" sheet="1" selectLockedCells="1"/>
  <mergeCells count="21">
    <mergeCell ref="H37:H38"/>
    <mergeCell ref="E37:G38"/>
    <mergeCell ref="A38:D38"/>
    <mergeCell ref="A37:D37"/>
    <mergeCell ref="A36:D36"/>
    <mergeCell ref="H5:H7"/>
    <mergeCell ref="E5:E7"/>
    <mergeCell ref="E35:G35"/>
    <mergeCell ref="A1:H1"/>
    <mergeCell ref="A31:G34"/>
    <mergeCell ref="B3:H3"/>
    <mergeCell ref="B30:G30"/>
    <mergeCell ref="B5:B7"/>
    <mergeCell ref="G5:G7"/>
    <mergeCell ref="A6:A7"/>
    <mergeCell ref="D5:D7"/>
    <mergeCell ref="A28:G28"/>
    <mergeCell ref="B35:C35"/>
    <mergeCell ref="F5:F7"/>
    <mergeCell ref="C5:C7"/>
    <mergeCell ref="F29:G29"/>
  </mergeCells>
  <phoneticPr fontId="12" type="noConversion"/>
  <dataValidations count="2">
    <dataValidation allowBlank="1" showInputMessage="1" showErrorMessage="1" prompt="Please do not enter formulas in these cells._x000a_Please use only WHOLE numbers." sqref="F8:F27" xr:uid="{64861BED-EE9B-4508-8FBC-76870C9A6B55}"/>
    <dataValidation allowBlank="1" showInputMessage="1" showErrorMessage="1" prompt="Please limit the Fringe Benefit percentage to TWO decimals places." sqref="H35" xr:uid="{0D942D2F-43DE-4CC0-8FC8-46BC64BDE7A8}"/>
  </dataValidations>
  <pageMargins left="0.5" right="0.5" top="0.75" bottom="0.5" header="0.5" footer="0.5"/>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8C7B5-6DD6-4806-94CA-D0BBBB4642A9}">
  <sheetPr codeName="Sheet4">
    <tabColor indexed="53"/>
  </sheetPr>
  <dimension ref="A1:I60"/>
  <sheetViews>
    <sheetView topLeftCell="A2" zoomScaleNormal="100" workbookViewId="0">
      <selection activeCell="A8" sqref="A8:A13"/>
    </sheetView>
  </sheetViews>
  <sheetFormatPr defaultRowHeight="12.5" x14ac:dyDescent="0.25"/>
  <cols>
    <col min="1" max="1" width="36.81640625" customWidth="1"/>
    <col min="2" max="2" width="6.54296875" customWidth="1"/>
    <col min="3" max="3" width="8.54296875" customWidth="1"/>
    <col min="4" max="4" width="24.54296875" customWidth="1"/>
    <col min="6" max="6" width="3.54296875" customWidth="1"/>
    <col min="8" max="8" width="11.453125" customWidth="1"/>
    <col min="9" max="9" width="10.1796875" customWidth="1"/>
  </cols>
  <sheetData>
    <row r="1" spans="1:9" ht="20.5" x14ac:dyDescent="0.6">
      <c r="D1" s="15" t="s">
        <v>87</v>
      </c>
    </row>
    <row r="2" spans="1:9" ht="13" x14ac:dyDescent="0.3">
      <c r="A2" s="43" t="s">
        <v>70</v>
      </c>
      <c r="B2" s="258">
        <f>'Face Page'!B9</f>
        <v>0</v>
      </c>
      <c r="C2" s="259"/>
      <c r="D2" s="259"/>
      <c r="E2" s="259"/>
      <c r="F2" s="259"/>
      <c r="G2" s="259"/>
      <c r="H2" s="259"/>
      <c r="I2" s="260"/>
    </row>
    <row r="3" spans="1:9" ht="13.5" thickBot="1" x14ac:dyDescent="0.35">
      <c r="A3" s="94"/>
    </row>
    <row r="4" spans="1:9" s="79" customFormat="1" ht="16.5" customHeight="1" x14ac:dyDescent="0.25">
      <c r="A4" s="44" t="s">
        <v>88</v>
      </c>
      <c r="B4" s="95"/>
      <c r="C4" s="95"/>
      <c r="D4" s="95"/>
      <c r="E4" s="95"/>
      <c r="F4" s="95"/>
      <c r="G4" s="95"/>
      <c r="H4" s="95"/>
      <c r="I4" s="95"/>
    </row>
    <row r="5" spans="1:9" s="85" customFormat="1" x14ac:dyDescent="0.25">
      <c r="A5" s="45" t="s">
        <v>89</v>
      </c>
      <c r="B5" s="328" t="s">
        <v>90</v>
      </c>
      <c r="C5" s="329"/>
      <c r="D5" s="330"/>
      <c r="E5" s="328" t="s">
        <v>91</v>
      </c>
      <c r="F5" s="337" t="s">
        <v>92</v>
      </c>
      <c r="G5" s="338"/>
      <c r="H5" s="328" t="s">
        <v>93</v>
      </c>
      <c r="I5" s="330"/>
    </row>
    <row r="6" spans="1:9" s="85" customFormat="1" ht="12.75" customHeight="1" x14ac:dyDescent="0.25">
      <c r="A6" s="46" t="s">
        <v>94</v>
      </c>
      <c r="B6" s="286"/>
      <c r="C6" s="331"/>
      <c r="D6" s="332"/>
      <c r="E6" s="335"/>
      <c r="F6" s="339" t="s">
        <v>95</v>
      </c>
      <c r="G6" s="340"/>
      <c r="H6" s="286"/>
      <c r="I6" s="332"/>
    </row>
    <row r="7" spans="1:9" s="85" customFormat="1" ht="12" thickBot="1" x14ac:dyDescent="0.3">
      <c r="A7" s="47"/>
      <c r="B7" s="288"/>
      <c r="C7" s="333"/>
      <c r="D7" s="334"/>
      <c r="E7" s="336"/>
      <c r="F7" s="341"/>
      <c r="G7" s="342"/>
      <c r="H7" s="288"/>
      <c r="I7" s="334"/>
    </row>
    <row r="8" spans="1:9" ht="13.5" thickTop="1" x14ac:dyDescent="0.25">
      <c r="A8" s="268"/>
      <c r="B8" s="271"/>
      <c r="C8" s="272"/>
      <c r="D8" s="273"/>
      <c r="E8" s="343"/>
      <c r="F8" s="298"/>
      <c r="G8" s="299"/>
      <c r="H8" s="48" t="s">
        <v>96</v>
      </c>
      <c r="I8" s="29"/>
    </row>
    <row r="9" spans="1:9" ht="13" x14ac:dyDescent="0.25">
      <c r="A9" s="269"/>
      <c r="B9" s="274"/>
      <c r="C9" s="272"/>
      <c r="D9" s="273"/>
      <c r="E9" s="279"/>
      <c r="F9" s="300"/>
      <c r="G9" s="301"/>
      <c r="H9" s="49" t="s">
        <v>97</v>
      </c>
      <c r="I9" s="29"/>
    </row>
    <row r="10" spans="1:9" ht="13" x14ac:dyDescent="0.25">
      <c r="A10" s="269"/>
      <c r="B10" s="274"/>
      <c r="C10" s="272"/>
      <c r="D10" s="273"/>
      <c r="E10" s="279"/>
      <c r="F10" s="300"/>
      <c r="G10" s="301"/>
      <c r="H10" s="49" t="s">
        <v>98</v>
      </c>
      <c r="I10" s="30"/>
    </row>
    <row r="11" spans="1:9" ht="13" x14ac:dyDescent="0.3">
      <c r="A11" s="269"/>
      <c r="B11" s="274"/>
      <c r="C11" s="272"/>
      <c r="D11" s="273"/>
      <c r="E11" s="279"/>
      <c r="F11" s="300"/>
      <c r="G11" s="301"/>
      <c r="H11" s="49" t="s">
        <v>99</v>
      </c>
      <c r="I11" s="17"/>
    </row>
    <row r="12" spans="1:9" ht="13" x14ac:dyDescent="0.3">
      <c r="A12" s="269"/>
      <c r="B12" s="274"/>
      <c r="C12" s="272"/>
      <c r="D12" s="273"/>
      <c r="E12" s="279"/>
      <c r="F12" s="300"/>
      <c r="G12" s="301"/>
      <c r="H12" s="50" t="s">
        <v>100</v>
      </c>
      <c r="I12" s="17"/>
    </row>
    <row r="13" spans="1:9" ht="13" x14ac:dyDescent="0.3">
      <c r="A13" s="270"/>
      <c r="B13" s="275"/>
      <c r="C13" s="276"/>
      <c r="D13" s="277"/>
      <c r="E13" s="280"/>
      <c r="F13" s="302"/>
      <c r="G13" s="303"/>
      <c r="H13" s="51" t="s">
        <v>101</v>
      </c>
      <c r="I13" s="52">
        <f>ROUND((SUM(I8:I12)),0)</f>
        <v>0</v>
      </c>
    </row>
    <row r="14" spans="1:9" ht="13" x14ac:dyDescent="0.25">
      <c r="A14" s="268"/>
      <c r="B14" s="271"/>
      <c r="C14" s="272"/>
      <c r="D14" s="273"/>
      <c r="E14" s="278"/>
      <c r="F14" s="310"/>
      <c r="G14" s="311"/>
      <c r="H14" s="48" t="s">
        <v>96</v>
      </c>
      <c r="I14" s="29"/>
    </row>
    <row r="15" spans="1:9" ht="13" x14ac:dyDescent="0.25">
      <c r="A15" s="269"/>
      <c r="B15" s="274"/>
      <c r="C15" s="272"/>
      <c r="D15" s="273"/>
      <c r="E15" s="279"/>
      <c r="F15" s="300"/>
      <c r="G15" s="301"/>
      <c r="H15" s="49" t="s">
        <v>97</v>
      </c>
      <c r="I15" s="30"/>
    </row>
    <row r="16" spans="1:9" ht="13" x14ac:dyDescent="0.25">
      <c r="A16" s="269"/>
      <c r="B16" s="274"/>
      <c r="C16" s="272"/>
      <c r="D16" s="273"/>
      <c r="E16" s="279"/>
      <c r="F16" s="300"/>
      <c r="G16" s="301"/>
      <c r="H16" s="49" t="s">
        <v>98</v>
      </c>
      <c r="I16" s="30"/>
    </row>
    <row r="17" spans="1:9" ht="13" x14ac:dyDescent="0.3">
      <c r="A17" s="269"/>
      <c r="B17" s="274"/>
      <c r="C17" s="272"/>
      <c r="D17" s="273"/>
      <c r="E17" s="279"/>
      <c r="F17" s="300"/>
      <c r="G17" s="301"/>
      <c r="H17" s="49" t="s">
        <v>99</v>
      </c>
      <c r="I17" s="17"/>
    </row>
    <row r="18" spans="1:9" ht="13" x14ac:dyDescent="0.3">
      <c r="A18" s="269"/>
      <c r="B18" s="274"/>
      <c r="C18" s="272"/>
      <c r="D18" s="273"/>
      <c r="E18" s="279"/>
      <c r="F18" s="300"/>
      <c r="G18" s="301"/>
      <c r="H18" s="50" t="s">
        <v>100</v>
      </c>
      <c r="I18" s="17"/>
    </row>
    <row r="19" spans="1:9" ht="13" x14ac:dyDescent="0.3">
      <c r="A19" s="270"/>
      <c r="B19" s="275"/>
      <c r="C19" s="276"/>
      <c r="D19" s="277"/>
      <c r="E19" s="280"/>
      <c r="F19" s="302"/>
      <c r="G19" s="303"/>
      <c r="H19" s="51" t="s">
        <v>101</v>
      </c>
      <c r="I19" s="52">
        <f>ROUND((SUM(I14:I18)),0)</f>
        <v>0</v>
      </c>
    </row>
    <row r="20" spans="1:9" ht="13" x14ac:dyDescent="0.25">
      <c r="A20" s="268" t="s">
        <v>1</v>
      </c>
      <c r="B20" s="271" t="s">
        <v>1</v>
      </c>
      <c r="C20" s="272"/>
      <c r="D20" s="273"/>
      <c r="E20" s="278" t="s">
        <v>1</v>
      </c>
      <c r="F20" s="310"/>
      <c r="G20" s="311"/>
      <c r="H20" s="48" t="s">
        <v>96</v>
      </c>
      <c r="I20" s="29"/>
    </row>
    <row r="21" spans="1:9" ht="13" x14ac:dyDescent="0.25">
      <c r="A21" s="269"/>
      <c r="B21" s="274"/>
      <c r="C21" s="272"/>
      <c r="D21" s="273"/>
      <c r="E21" s="279"/>
      <c r="F21" s="300"/>
      <c r="G21" s="301"/>
      <c r="H21" s="49" t="s">
        <v>97</v>
      </c>
      <c r="I21" s="30"/>
    </row>
    <row r="22" spans="1:9" ht="13" x14ac:dyDescent="0.25">
      <c r="A22" s="269"/>
      <c r="B22" s="274"/>
      <c r="C22" s="272"/>
      <c r="D22" s="273"/>
      <c r="E22" s="279"/>
      <c r="F22" s="300"/>
      <c r="G22" s="301"/>
      <c r="H22" s="49" t="s">
        <v>98</v>
      </c>
      <c r="I22" s="30"/>
    </row>
    <row r="23" spans="1:9" ht="13" x14ac:dyDescent="0.3">
      <c r="A23" s="269"/>
      <c r="B23" s="274"/>
      <c r="C23" s="272"/>
      <c r="D23" s="273"/>
      <c r="E23" s="279"/>
      <c r="F23" s="300"/>
      <c r="G23" s="301"/>
      <c r="H23" s="49" t="s">
        <v>99</v>
      </c>
      <c r="I23" s="17"/>
    </row>
    <row r="24" spans="1:9" ht="13" x14ac:dyDescent="0.3">
      <c r="A24" s="269"/>
      <c r="B24" s="274"/>
      <c r="C24" s="272"/>
      <c r="D24" s="273"/>
      <c r="E24" s="279"/>
      <c r="F24" s="300"/>
      <c r="G24" s="301"/>
      <c r="H24" s="50" t="s">
        <v>100</v>
      </c>
      <c r="I24" s="17"/>
    </row>
    <row r="25" spans="1:9" ht="13" x14ac:dyDescent="0.3">
      <c r="A25" s="270"/>
      <c r="B25" s="275"/>
      <c r="C25" s="276"/>
      <c r="D25" s="277"/>
      <c r="E25" s="280"/>
      <c r="F25" s="302"/>
      <c r="G25" s="303"/>
      <c r="H25" s="51" t="s">
        <v>101</v>
      </c>
      <c r="I25" s="52">
        <f>ROUND((SUM(I20:I24)),0)</f>
        <v>0</v>
      </c>
    </row>
    <row r="26" spans="1:9" ht="13" x14ac:dyDescent="0.25">
      <c r="A26" s="268" t="s">
        <v>1</v>
      </c>
      <c r="B26" s="271" t="s">
        <v>1</v>
      </c>
      <c r="C26" s="272"/>
      <c r="D26" s="273"/>
      <c r="E26" s="278" t="s">
        <v>1</v>
      </c>
      <c r="F26" s="310"/>
      <c r="G26" s="311"/>
      <c r="H26" s="48" t="s">
        <v>96</v>
      </c>
      <c r="I26" s="29"/>
    </row>
    <row r="27" spans="1:9" ht="13" x14ac:dyDescent="0.25">
      <c r="A27" s="269"/>
      <c r="B27" s="274"/>
      <c r="C27" s="272"/>
      <c r="D27" s="273"/>
      <c r="E27" s="279"/>
      <c r="F27" s="300"/>
      <c r="G27" s="301"/>
      <c r="H27" s="49" t="s">
        <v>97</v>
      </c>
      <c r="I27" s="30"/>
    </row>
    <row r="28" spans="1:9" ht="13" x14ac:dyDescent="0.25">
      <c r="A28" s="269"/>
      <c r="B28" s="274"/>
      <c r="C28" s="272"/>
      <c r="D28" s="273"/>
      <c r="E28" s="279"/>
      <c r="F28" s="300"/>
      <c r="G28" s="301"/>
      <c r="H28" s="49" t="s">
        <v>98</v>
      </c>
      <c r="I28" s="30"/>
    </row>
    <row r="29" spans="1:9" ht="13" x14ac:dyDescent="0.3">
      <c r="A29" s="269"/>
      <c r="B29" s="274"/>
      <c r="C29" s="272"/>
      <c r="D29" s="273"/>
      <c r="E29" s="279"/>
      <c r="F29" s="300"/>
      <c r="G29" s="301"/>
      <c r="H29" s="49" t="s">
        <v>99</v>
      </c>
      <c r="I29" s="17"/>
    </row>
    <row r="30" spans="1:9" ht="13" x14ac:dyDescent="0.3">
      <c r="A30" s="269"/>
      <c r="B30" s="274"/>
      <c r="C30" s="272"/>
      <c r="D30" s="273"/>
      <c r="E30" s="279"/>
      <c r="F30" s="300"/>
      <c r="G30" s="301"/>
      <c r="H30" s="50" t="s">
        <v>100</v>
      </c>
      <c r="I30" s="17"/>
    </row>
    <row r="31" spans="1:9" ht="13" x14ac:dyDescent="0.3">
      <c r="A31" s="270"/>
      <c r="B31" s="275"/>
      <c r="C31" s="276"/>
      <c r="D31" s="277"/>
      <c r="E31" s="280"/>
      <c r="F31" s="302"/>
      <c r="G31" s="303"/>
      <c r="H31" s="51" t="s">
        <v>101</v>
      </c>
      <c r="I31" s="52">
        <f>ROUND((SUM(I26:I30)),0)</f>
        <v>0</v>
      </c>
    </row>
    <row r="32" spans="1:9" x14ac:dyDescent="0.25">
      <c r="A32" s="312" t="s">
        <v>1</v>
      </c>
      <c r="B32" s="313"/>
      <c r="C32" s="313"/>
      <c r="D32" s="313"/>
      <c r="E32" s="313"/>
      <c r="F32" s="313"/>
      <c r="G32" s="314"/>
      <c r="H32" s="322" t="s">
        <v>1</v>
      </c>
      <c r="I32" s="323"/>
    </row>
    <row r="33" spans="1:9" x14ac:dyDescent="0.25">
      <c r="A33" s="315"/>
      <c r="B33" s="316"/>
      <c r="C33" s="316"/>
      <c r="D33" s="316"/>
      <c r="E33" s="316"/>
      <c r="F33" s="316"/>
      <c r="G33" s="317"/>
      <c r="H33" s="324"/>
      <c r="I33" s="325"/>
    </row>
    <row r="34" spans="1:9" x14ac:dyDescent="0.25">
      <c r="A34" s="315"/>
      <c r="B34" s="316"/>
      <c r="C34" s="316"/>
      <c r="D34" s="316"/>
      <c r="E34" s="316"/>
      <c r="F34" s="316"/>
      <c r="G34" s="317"/>
      <c r="H34" s="324"/>
      <c r="I34" s="325"/>
    </row>
    <row r="35" spans="1:9" x14ac:dyDescent="0.25">
      <c r="A35" s="315"/>
      <c r="B35" s="316"/>
      <c r="C35" s="316"/>
      <c r="D35" s="316"/>
      <c r="E35" s="316"/>
      <c r="F35" s="316"/>
      <c r="G35" s="317"/>
      <c r="H35" s="324"/>
      <c r="I35" s="325"/>
    </row>
    <row r="36" spans="1:9" ht="13" thickBot="1" x14ac:dyDescent="0.3">
      <c r="A36" s="315"/>
      <c r="B36" s="316"/>
      <c r="C36" s="316"/>
      <c r="D36" s="316"/>
      <c r="E36" s="316"/>
      <c r="F36" s="316"/>
      <c r="G36" s="317"/>
      <c r="H36" s="326"/>
      <c r="I36" s="327"/>
    </row>
    <row r="37" spans="1:9" ht="42.75" customHeight="1" thickTop="1" x14ac:dyDescent="0.25">
      <c r="A37" s="295" t="s">
        <v>102</v>
      </c>
      <c r="B37" s="296"/>
      <c r="C37" s="296"/>
      <c r="D37" s="296"/>
      <c r="E37" s="296"/>
      <c r="F37" s="296"/>
      <c r="G37" s="297"/>
      <c r="H37" s="77" t="s">
        <v>1</v>
      </c>
      <c r="I37" s="78">
        <f>'Travel Supp'!I39</f>
        <v>0</v>
      </c>
    </row>
    <row r="38" spans="1:9" ht="13.5" thickBot="1" x14ac:dyDescent="0.35">
      <c r="A38" s="105"/>
      <c r="B38" s="105"/>
      <c r="C38" s="105"/>
      <c r="D38" s="105"/>
      <c r="E38" s="105"/>
      <c r="F38" s="105"/>
      <c r="G38" s="105"/>
      <c r="H38" s="106"/>
      <c r="I38" s="107"/>
    </row>
    <row r="39" spans="1:9" ht="13.5" thickBot="1" x14ac:dyDescent="0.35">
      <c r="A39" s="94"/>
      <c r="F39" s="3" t="s">
        <v>103</v>
      </c>
      <c r="I39" s="53">
        <f>ROUND((I13+I19+I25+I31+I37),0)</f>
        <v>0</v>
      </c>
    </row>
    <row r="40" spans="1:9" ht="13.5" thickBot="1" x14ac:dyDescent="0.35">
      <c r="A40" s="94"/>
      <c r="F40" s="3"/>
      <c r="I40" s="108"/>
    </row>
    <row r="41" spans="1:9" s="79" customFormat="1" ht="16.5" customHeight="1" x14ac:dyDescent="0.25">
      <c r="A41" s="44" t="s">
        <v>104</v>
      </c>
    </row>
    <row r="42" spans="1:9" s="85" customFormat="1" ht="13.5" customHeight="1" x14ac:dyDescent="0.25">
      <c r="A42" s="284" t="s">
        <v>90</v>
      </c>
      <c r="B42" s="285"/>
      <c r="C42" s="266" t="s">
        <v>105</v>
      </c>
      <c r="D42" s="281" t="s">
        <v>106</v>
      </c>
      <c r="E42" s="54" t="s">
        <v>107</v>
      </c>
      <c r="F42" s="304" t="s">
        <v>100</v>
      </c>
      <c r="G42" s="305"/>
      <c r="H42" s="304"/>
      <c r="I42" s="318"/>
    </row>
    <row r="43" spans="1:9" s="85" customFormat="1" ht="12" customHeight="1" x14ac:dyDescent="0.25">
      <c r="A43" s="286"/>
      <c r="B43" s="287"/>
      <c r="C43" s="267"/>
      <c r="D43" s="282"/>
      <c r="E43" s="55" t="s">
        <v>108</v>
      </c>
      <c r="F43" s="306"/>
      <c r="G43" s="307"/>
      <c r="H43" s="319" t="s">
        <v>101</v>
      </c>
      <c r="I43" s="320"/>
    </row>
    <row r="44" spans="1:9" s="85" customFormat="1" ht="17.25" customHeight="1" thickBot="1" x14ac:dyDescent="0.3">
      <c r="A44" s="288"/>
      <c r="B44" s="289"/>
      <c r="C44" s="56"/>
      <c r="D44" s="283"/>
      <c r="E44" s="56" t="s">
        <v>109</v>
      </c>
      <c r="F44" s="308" t="s">
        <v>110</v>
      </c>
      <c r="G44" s="309"/>
      <c r="H44" s="308" t="s">
        <v>111</v>
      </c>
      <c r="I44" s="321"/>
    </row>
    <row r="45" spans="1:9" ht="42.75" customHeight="1" thickTop="1" thickBot="1" x14ac:dyDescent="0.3">
      <c r="A45" s="261"/>
      <c r="B45" s="262"/>
      <c r="C45" s="16"/>
      <c r="D45" s="28"/>
      <c r="E45" s="18">
        <f>ROUND((C45*D45),0)</f>
        <v>0</v>
      </c>
      <c r="F45" s="263"/>
      <c r="G45" s="263"/>
      <c r="H45" s="264">
        <f>ROUND((E45+F45),0)</f>
        <v>0</v>
      </c>
      <c r="I45" s="265"/>
    </row>
    <row r="46" spans="1:9" ht="42.75" customHeight="1" thickTop="1" thickBot="1" x14ac:dyDescent="0.3">
      <c r="A46" s="261"/>
      <c r="B46" s="262"/>
      <c r="C46" s="16"/>
      <c r="D46" s="28"/>
      <c r="E46" s="18">
        <f t="shared" ref="E46:E51" si="0">ROUND((C46*D46),0)</f>
        <v>0</v>
      </c>
      <c r="F46" s="263"/>
      <c r="G46" s="263"/>
      <c r="H46" s="264">
        <f t="shared" ref="H46:H51" si="1">ROUND((E46+F46),0)</f>
        <v>0</v>
      </c>
      <c r="I46" s="265"/>
    </row>
    <row r="47" spans="1:9" ht="42.75" customHeight="1" thickTop="1" thickBot="1" x14ac:dyDescent="0.3">
      <c r="A47" s="261"/>
      <c r="B47" s="262"/>
      <c r="C47" s="16"/>
      <c r="D47" s="28"/>
      <c r="E47" s="18">
        <f t="shared" si="0"/>
        <v>0</v>
      </c>
      <c r="F47" s="263"/>
      <c r="G47" s="263"/>
      <c r="H47" s="264">
        <f t="shared" si="1"/>
        <v>0</v>
      </c>
      <c r="I47" s="265"/>
    </row>
    <row r="48" spans="1:9" ht="42.75" customHeight="1" thickTop="1" thickBot="1" x14ac:dyDescent="0.3">
      <c r="A48" s="261"/>
      <c r="B48" s="262"/>
      <c r="C48" s="16"/>
      <c r="D48" s="28"/>
      <c r="E48" s="18">
        <f t="shared" si="0"/>
        <v>0</v>
      </c>
      <c r="F48" s="263"/>
      <c r="G48" s="263"/>
      <c r="H48" s="264">
        <f t="shared" si="1"/>
        <v>0</v>
      </c>
      <c r="I48" s="265"/>
    </row>
    <row r="49" spans="1:9" ht="42.75" customHeight="1" thickTop="1" thickBot="1" x14ac:dyDescent="0.3">
      <c r="A49" s="261"/>
      <c r="B49" s="262"/>
      <c r="C49" s="16"/>
      <c r="D49" s="28"/>
      <c r="E49" s="18">
        <f t="shared" si="0"/>
        <v>0</v>
      </c>
      <c r="F49" s="263"/>
      <c r="G49" s="263"/>
      <c r="H49" s="264">
        <f t="shared" si="1"/>
        <v>0</v>
      </c>
      <c r="I49" s="265"/>
    </row>
    <row r="50" spans="1:9" ht="42.75" customHeight="1" thickTop="1" thickBot="1" x14ac:dyDescent="0.3">
      <c r="A50" s="261"/>
      <c r="B50" s="262"/>
      <c r="C50" s="16"/>
      <c r="D50" s="28"/>
      <c r="E50" s="18">
        <f t="shared" si="0"/>
        <v>0</v>
      </c>
      <c r="F50" s="263"/>
      <c r="G50" s="263"/>
      <c r="H50" s="264">
        <f t="shared" si="1"/>
        <v>0</v>
      </c>
      <c r="I50" s="265"/>
    </row>
    <row r="51" spans="1:9" ht="42.75" customHeight="1" thickTop="1" thickBot="1" x14ac:dyDescent="0.3">
      <c r="A51" s="261"/>
      <c r="B51" s="262"/>
      <c r="C51" s="16"/>
      <c r="D51" s="28"/>
      <c r="E51" s="18">
        <f t="shared" si="0"/>
        <v>0</v>
      </c>
      <c r="F51" s="263"/>
      <c r="G51" s="263"/>
      <c r="H51" s="264">
        <f t="shared" si="1"/>
        <v>0</v>
      </c>
      <c r="I51" s="265"/>
    </row>
    <row r="52" spans="1:9" ht="42.75" customHeight="1" thickTop="1" x14ac:dyDescent="0.25">
      <c r="A52" s="295" t="s">
        <v>112</v>
      </c>
      <c r="B52" s="296"/>
      <c r="C52" s="296"/>
      <c r="D52" s="296"/>
      <c r="E52" s="296"/>
      <c r="F52" s="296"/>
      <c r="G52" s="297"/>
      <c r="H52" s="264">
        <f>'Travel Supp'!I55</f>
        <v>0</v>
      </c>
      <c r="I52" s="265"/>
    </row>
    <row r="54" spans="1:9" ht="14.25" customHeight="1" thickBot="1" x14ac:dyDescent="0.3">
      <c r="A54" s="86"/>
      <c r="C54" s="87"/>
      <c r="D54" s="88"/>
      <c r="E54" s="88"/>
      <c r="F54" s="88"/>
      <c r="G54" s="88"/>
      <c r="H54" s="89"/>
      <c r="I54" s="89"/>
    </row>
    <row r="55" spans="1:9" ht="13.5" thickBot="1" x14ac:dyDescent="0.3">
      <c r="A55" s="86"/>
      <c r="C55" s="87"/>
      <c r="D55" s="88"/>
      <c r="E55" s="293" t="s">
        <v>113</v>
      </c>
      <c r="F55" s="294"/>
      <c r="G55" s="294"/>
      <c r="H55" s="294"/>
      <c r="I55" s="57">
        <f>ROUND((SUM(H45:I53)),0)</f>
        <v>0</v>
      </c>
    </row>
    <row r="56" spans="1:9" ht="14.5" thickBot="1" x14ac:dyDescent="0.35">
      <c r="A56" s="90"/>
      <c r="B56" s="91"/>
      <c r="I56" s="92"/>
    </row>
    <row r="57" spans="1:9" s="62" customFormat="1" ht="14.5" thickBot="1" x14ac:dyDescent="0.3">
      <c r="A57" s="58" t="s">
        <v>114</v>
      </c>
      <c r="B57" s="59">
        <f>I55</f>
        <v>0</v>
      </c>
      <c r="C57" s="61"/>
      <c r="D57" s="60" t="s">
        <v>115</v>
      </c>
      <c r="E57" s="59">
        <f>I39</f>
        <v>0</v>
      </c>
      <c r="G57" s="292" t="s">
        <v>116</v>
      </c>
      <c r="H57" s="292"/>
      <c r="I57" s="63">
        <f>ROUND((B57+E57),0)</f>
        <v>0</v>
      </c>
    </row>
    <row r="58" spans="1:9" ht="13" thickBot="1" x14ac:dyDescent="0.3">
      <c r="A58" s="93"/>
      <c r="B58" s="93"/>
      <c r="C58" s="93"/>
      <c r="D58" s="93"/>
      <c r="E58" s="93"/>
      <c r="F58" s="93"/>
      <c r="G58" s="93"/>
      <c r="H58" s="93"/>
      <c r="I58" s="93"/>
    </row>
    <row r="59" spans="1:9" ht="13" thickTop="1" x14ac:dyDescent="0.25"/>
    <row r="60" spans="1:9" ht="12.75" customHeight="1" x14ac:dyDescent="0.3">
      <c r="A60" s="65"/>
      <c r="B60" s="60" t="s">
        <v>117</v>
      </c>
      <c r="C60" s="129"/>
      <c r="D60" s="64" t="s">
        <v>118</v>
      </c>
      <c r="E60" s="9"/>
      <c r="F60" s="290" t="s">
        <v>119</v>
      </c>
      <c r="G60" s="291"/>
      <c r="H60" s="291"/>
      <c r="I60" s="9"/>
    </row>
  </sheetData>
  <sheetProtection algorithmName="SHA-512" hashValue="HHrwa0XOmeoIKnNlhrrGtq0wry//qkWcbnfk+s0XkJNKogTjkyVbKCYYqw/ae3awJWi7qLirKkzJgsovSwm2fQ==" saltValue="cnDnnvorxZUcK6GPF2R0zw==" spinCount="100000" sheet="1" selectLockedCells="1"/>
  <mergeCells count="59">
    <mergeCell ref="H32:I36"/>
    <mergeCell ref="A26:A31"/>
    <mergeCell ref="B26:D31"/>
    <mergeCell ref="B20:D25"/>
    <mergeCell ref="B5:D7"/>
    <mergeCell ref="A20:A25"/>
    <mergeCell ref="A8:A13"/>
    <mergeCell ref="B8:D13"/>
    <mergeCell ref="E5:E7"/>
    <mergeCell ref="F5:G5"/>
    <mergeCell ref="F6:G7"/>
    <mergeCell ref="H5:I7"/>
    <mergeCell ref="F20:G25"/>
    <mergeCell ref="E14:E19"/>
    <mergeCell ref="E26:E31"/>
    <mergeCell ref="E8:E13"/>
    <mergeCell ref="F46:G46"/>
    <mergeCell ref="H46:I46"/>
    <mergeCell ref="F45:G45"/>
    <mergeCell ref="H45:I45"/>
    <mergeCell ref="H42:I42"/>
    <mergeCell ref="H43:I43"/>
    <mergeCell ref="H44:I44"/>
    <mergeCell ref="F8:G13"/>
    <mergeCell ref="F42:G43"/>
    <mergeCell ref="F44:G44"/>
    <mergeCell ref="F26:G31"/>
    <mergeCell ref="A32:G36"/>
    <mergeCell ref="F14:G19"/>
    <mergeCell ref="A37:G37"/>
    <mergeCell ref="F60:H60"/>
    <mergeCell ref="G57:H57"/>
    <mergeCell ref="H48:I48"/>
    <mergeCell ref="F49:G49"/>
    <mergeCell ref="F48:G48"/>
    <mergeCell ref="H49:I49"/>
    <mergeCell ref="E55:H55"/>
    <mergeCell ref="F50:G50"/>
    <mergeCell ref="H50:I50"/>
    <mergeCell ref="A52:G52"/>
    <mergeCell ref="H52:I52"/>
    <mergeCell ref="A50:B50"/>
    <mergeCell ref="A48:B48"/>
    <mergeCell ref="B2:I2"/>
    <mergeCell ref="A51:B51"/>
    <mergeCell ref="F51:G51"/>
    <mergeCell ref="H51:I51"/>
    <mergeCell ref="A49:B49"/>
    <mergeCell ref="A47:B47"/>
    <mergeCell ref="F47:G47"/>
    <mergeCell ref="H47:I47"/>
    <mergeCell ref="C42:C43"/>
    <mergeCell ref="A45:B45"/>
    <mergeCell ref="A46:B46"/>
    <mergeCell ref="A14:A19"/>
    <mergeCell ref="B14:D19"/>
    <mergeCell ref="E20:E25"/>
    <mergeCell ref="D42:D44"/>
    <mergeCell ref="A42:B44"/>
  </mergeCells>
  <phoneticPr fontId="12" type="noConversion"/>
  <pageMargins left="0.5" right="0.5" top="0.5" bottom="0.5" header="0.5" footer="0.5"/>
  <pageSetup scale="96" orientation="landscape" r:id="rId1"/>
  <headerFooter alignWithMargins="0">
    <oddFooter>&amp;RRevised: 07-13-2017</oddFooter>
  </headerFooter>
  <rowBreaks count="1" manualBreakCount="1">
    <brk id="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6F549-EFEC-4F64-B2CE-A7854E242483}">
  <sheetPr codeName="Sheet5">
    <tabColor indexed="48"/>
  </sheetPr>
  <dimension ref="A1:H26"/>
  <sheetViews>
    <sheetView workbookViewId="0">
      <selection activeCell="A7" sqref="A7:B7"/>
    </sheetView>
  </sheetViews>
  <sheetFormatPr defaultRowHeight="12.5" x14ac:dyDescent="0.25"/>
  <cols>
    <col min="1" max="1" width="43.453125" customWidth="1"/>
    <col min="2" max="2" width="21.1796875" customWidth="1"/>
    <col min="3" max="3" width="32.54296875" customWidth="1"/>
    <col min="5" max="5" width="11.453125" bestFit="1" customWidth="1"/>
    <col min="6" max="6" width="12.453125" bestFit="1" customWidth="1"/>
  </cols>
  <sheetData>
    <row r="1" spans="1:8" ht="20.5" x14ac:dyDescent="0.6">
      <c r="A1" s="344" t="s">
        <v>120</v>
      </c>
      <c r="B1" s="344"/>
      <c r="C1" s="191"/>
      <c r="D1" s="191"/>
      <c r="E1" s="191"/>
      <c r="F1" s="191"/>
    </row>
    <row r="2" spans="1:8" ht="20.5" x14ac:dyDescent="0.6">
      <c r="A2" s="344" t="s">
        <v>121</v>
      </c>
      <c r="B2" s="344"/>
      <c r="C2" s="191"/>
      <c r="D2" s="191"/>
      <c r="E2" s="191"/>
      <c r="F2" s="191"/>
    </row>
    <row r="3" spans="1:8" ht="13" x14ac:dyDescent="0.3">
      <c r="A3" s="76" t="s">
        <v>70</v>
      </c>
      <c r="B3" s="356">
        <f>'Face Page'!B9</f>
        <v>0</v>
      </c>
      <c r="C3" s="357"/>
      <c r="D3" s="357"/>
      <c r="E3" s="357"/>
      <c r="F3" s="358"/>
    </row>
    <row r="4" spans="1:8" ht="13" x14ac:dyDescent="0.3">
      <c r="A4" s="2"/>
      <c r="B4" s="2"/>
    </row>
    <row r="5" spans="1:8" ht="24.75" customHeight="1" x14ac:dyDescent="0.35">
      <c r="A5" s="350" t="s">
        <v>122</v>
      </c>
      <c r="B5" s="350"/>
      <c r="C5" s="351"/>
      <c r="D5" s="351"/>
      <c r="E5" s="351"/>
      <c r="F5" s="351"/>
    </row>
    <row r="6" spans="1:8" s="96" customFormat="1" ht="40" customHeight="1" thickBot="1" x14ac:dyDescent="0.35">
      <c r="A6" s="359" t="s">
        <v>123</v>
      </c>
      <c r="B6" s="360"/>
      <c r="C6" s="39" t="s">
        <v>124</v>
      </c>
      <c r="D6" s="39" t="s">
        <v>125</v>
      </c>
      <c r="E6" s="39" t="s">
        <v>126</v>
      </c>
      <c r="F6" s="39" t="s">
        <v>127</v>
      </c>
      <c r="G6" s="186"/>
      <c r="H6" s="186"/>
    </row>
    <row r="7" spans="1:8" ht="14.5" thickTop="1" x14ac:dyDescent="0.3">
      <c r="A7" s="361"/>
      <c r="B7" s="362"/>
      <c r="C7" s="75"/>
      <c r="D7" s="11"/>
      <c r="E7" s="20"/>
      <c r="F7" s="24">
        <f>D7*E7</f>
        <v>0</v>
      </c>
    </row>
    <row r="8" spans="1:8" ht="14" x14ac:dyDescent="0.3">
      <c r="A8" s="345"/>
      <c r="B8" s="346"/>
      <c r="C8" s="75" t="s">
        <v>1</v>
      </c>
      <c r="D8" s="11"/>
      <c r="E8" s="20"/>
      <c r="F8" s="24">
        <f t="shared" ref="F8:F23" si="0">D8*E8</f>
        <v>0</v>
      </c>
    </row>
    <row r="9" spans="1:8" ht="14" x14ac:dyDescent="0.3">
      <c r="A9" s="345"/>
      <c r="B9" s="346"/>
      <c r="C9" s="75" t="s">
        <v>1</v>
      </c>
      <c r="D9" s="11"/>
      <c r="E9" s="20"/>
      <c r="F9" s="24">
        <f t="shared" si="0"/>
        <v>0</v>
      </c>
    </row>
    <row r="10" spans="1:8" ht="14" x14ac:dyDescent="0.3">
      <c r="A10" s="345"/>
      <c r="B10" s="346"/>
      <c r="C10" s="75" t="s">
        <v>1</v>
      </c>
      <c r="D10" s="11"/>
      <c r="E10" s="20"/>
      <c r="F10" s="24">
        <f t="shared" si="0"/>
        <v>0</v>
      </c>
    </row>
    <row r="11" spans="1:8" ht="14" x14ac:dyDescent="0.3">
      <c r="A11" s="345"/>
      <c r="B11" s="346"/>
      <c r="C11" s="75" t="s">
        <v>1</v>
      </c>
      <c r="D11" s="11"/>
      <c r="E11" s="20"/>
      <c r="F11" s="24">
        <f t="shared" si="0"/>
        <v>0</v>
      </c>
    </row>
    <row r="12" spans="1:8" ht="14" x14ac:dyDescent="0.3">
      <c r="A12" s="345"/>
      <c r="B12" s="346"/>
      <c r="C12" s="75" t="s">
        <v>1</v>
      </c>
      <c r="D12" s="11"/>
      <c r="E12" s="20"/>
      <c r="F12" s="24">
        <f t="shared" si="0"/>
        <v>0</v>
      </c>
    </row>
    <row r="13" spans="1:8" ht="14" x14ac:dyDescent="0.3">
      <c r="A13" s="345"/>
      <c r="B13" s="346"/>
      <c r="C13" s="75" t="s">
        <v>1</v>
      </c>
      <c r="D13" s="11"/>
      <c r="E13" s="20"/>
      <c r="F13" s="24">
        <f t="shared" si="0"/>
        <v>0</v>
      </c>
    </row>
    <row r="14" spans="1:8" ht="14" x14ac:dyDescent="0.3">
      <c r="A14" s="345"/>
      <c r="B14" s="346"/>
      <c r="C14" s="75" t="s">
        <v>1</v>
      </c>
      <c r="D14" s="11"/>
      <c r="E14" s="20"/>
      <c r="F14" s="24">
        <f t="shared" si="0"/>
        <v>0</v>
      </c>
    </row>
    <row r="15" spans="1:8" ht="14" x14ac:dyDescent="0.3">
      <c r="A15" s="345"/>
      <c r="B15" s="346"/>
      <c r="C15" s="75" t="s">
        <v>1</v>
      </c>
      <c r="D15" s="11"/>
      <c r="E15" s="20"/>
      <c r="F15" s="24">
        <f t="shared" si="0"/>
        <v>0</v>
      </c>
    </row>
    <row r="16" spans="1:8" ht="14" x14ac:dyDescent="0.3">
      <c r="A16" s="345"/>
      <c r="B16" s="346"/>
      <c r="C16" s="75" t="s">
        <v>1</v>
      </c>
      <c r="D16" s="11"/>
      <c r="E16" s="20"/>
      <c r="F16" s="24">
        <f t="shared" si="0"/>
        <v>0</v>
      </c>
    </row>
    <row r="17" spans="1:6" ht="14" x14ac:dyDescent="0.3">
      <c r="A17" s="345"/>
      <c r="B17" s="346"/>
      <c r="C17" s="75" t="s">
        <v>1</v>
      </c>
      <c r="D17" s="11"/>
      <c r="E17" s="20"/>
      <c r="F17" s="24">
        <f t="shared" si="0"/>
        <v>0</v>
      </c>
    </row>
    <row r="18" spans="1:6" ht="14" x14ac:dyDescent="0.3">
      <c r="A18" s="345"/>
      <c r="B18" s="346"/>
      <c r="C18" s="75" t="s">
        <v>1</v>
      </c>
      <c r="D18" s="11"/>
      <c r="E18" s="20"/>
      <c r="F18" s="24">
        <f t="shared" si="0"/>
        <v>0</v>
      </c>
    </row>
    <row r="19" spans="1:6" ht="14" x14ac:dyDescent="0.3">
      <c r="A19" s="345"/>
      <c r="B19" s="346"/>
      <c r="C19" s="75" t="s">
        <v>1</v>
      </c>
      <c r="D19" s="11"/>
      <c r="E19" s="20"/>
      <c r="F19" s="24">
        <f t="shared" si="0"/>
        <v>0</v>
      </c>
    </row>
    <row r="20" spans="1:6" ht="14" x14ac:dyDescent="0.3">
      <c r="A20" s="345"/>
      <c r="B20" s="346"/>
      <c r="C20" s="75" t="s">
        <v>1</v>
      </c>
      <c r="D20" s="11"/>
      <c r="E20" s="20"/>
      <c r="F20" s="24">
        <f t="shared" si="0"/>
        <v>0</v>
      </c>
    </row>
    <row r="21" spans="1:6" ht="14" x14ac:dyDescent="0.3">
      <c r="A21" s="345"/>
      <c r="B21" s="346"/>
      <c r="C21" s="75" t="s">
        <v>1</v>
      </c>
      <c r="D21" s="11"/>
      <c r="E21" s="20"/>
      <c r="F21" s="24">
        <f t="shared" si="0"/>
        <v>0</v>
      </c>
    </row>
    <row r="22" spans="1:6" ht="14" x14ac:dyDescent="0.3">
      <c r="A22" s="345"/>
      <c r="B22" s="346"/>
      <c r="C22" s="75" t="s">
        <v>1</v>
      </c>
      <c r="D22" s="11"/>
      <c r="E22" s="20"/>
      <c r="F22" s="24">
        <f t="shared" si="0"/>
        <v>0</v>
      </c>
    </row>
    <row r="23" spans="1:6" ht="14" x14ac:dyDescent="0.3">
      <c r="A23" s="345"/>
      <c r="B23" s="346"/>
      <c r="C23" s="75" t="s">
        <v>1</v>
      </c>
      <c r="D23" s="11"/>
      <c r="E23" s="20"/>
      <c r="F23" s="24">
        <f t="shared" si="0"/>
        <v>0</v>
      </c>
    </row>
    <row r="24" spans="1:6" ht="14" x14ac:dyDescent="0.3">
      <c r="A24" s="352" t="s">
        <v>128</v>
      </c>
      <c r="B24" s="353"/>
      <c r="C24" s="354"/>
      <c r="D24" s="354"/>
      <c r="E24" s="355"/>
      <c r="F24" s="24">
        <f>'Equipment Supp'!F26</f>
        <v>0</v>
      </c>
    </row>
    <row r="25" spans="1:6" ht="14.5" thickBot="1" x14ac:dyDescent="0.35">
      <c r="A25" s="97" t="s">
        <v>129</v>
      </c>
      <c r="B25" s="97"/>
      <c r="C25" s="97" t="s">
        <v>129</v>
      </c>
      <c r="D25" s="97" t="s">
        <v>129</v>
      </c>
      <c r="E25" s="97"/>
      <c r="F25" s="73" t="s">
        <v>129</v>
      </c>
    </row>
    <row r="26" spans="1:6" ht="38.25" customHeight="1" thickBot="1" x14ac:dyDescent="0.35">
      <c r="C26" s="347" t="s">
        <v>130</v>
      </c>
      <c r="D26" s="348"/>
      <c r="E26" s="349"/>
      <c r="F26" s="42">
        <f>ROUND((SUM(F7:F24)),0)</f>
        <v>0</v>
      </c>
    </row>
  </sheetData>
  <sheetProtection algorithmName="SHA-512" hashValue="xU1Ihef2qp0W2ArYOuPAPZb8b5VGeBglR740Syiyq+0fczRIVzqn/sZ/lOykyIKovl5aHUfovvy6h0We7wJSVQ==" saltValue="U1kl6ZeDWh/QcBu8azQ/Bg==" spinCount="100000" sheet="1" selectLockedCells="1"/>
  <mergeCells count="24">
    <mergeCell ref="A10:B10"/>
    <mergeCell ref="A11:B11"/>
    <mergeCell ref="A22:B22"/>
    <mergeCell ref="A23:B23"/>
    <mergeCell ref="A17:B17"/>
    <mergeCell ref="A18:B18"/>
    <mergeCell ref="A19:B19"/>
    <mergeCell ref="A20:B20"/>
    <mergeCell ref="A1:F1"/>
    <mergeCell ref="A2:F2"/>
    <mergeCell ref="A14:B14"/>
    <mergeCell ref="A15:B15"/>
    <mergeCell ref="C26:E26"/>
    <mergeCell ref="A5:F5"/>
    <mergeCell ref="A24:E24"/>
    <mergeCell ref="B3:F3"/>
    <mergeCell ref="A6:B6"/>
    <mergeCell ref="A7:B7"/>
    <mergeCell ref="A8:B8"/>
    <mergeCell ref="A9:B9"/>
    <mergeCell ref="A12:B12"/>
    <mergeCell ref="A13:B13"/>
    <mergeCell ref="A16:B16"/>
    <mergeCell ref="A21:B21"/>
  </mergeCells>
  <phoneticPr fontId="12" type="noConversion"/>
  <dataValidations count="1">
    <dataValidation allowBlank="1" showInputMessage="1" showErrorMessage="1" prompt="Please use WHOLE numbers only." sqref="E7:E23" xr:uid="{42DDB2A9-BBAD-4BAA-BA51-B76F00ED8BB1}"/>
  </dataValidations>
  <pageMargins left="0.5" right="0.5" top="0.5" bottom="0.5" header="0.5" footer="0.5"/>
  <pageSetup orientation="landscape" r:id="rId1"/>
  <headerFooter alignWithMargins="0">
    <oddFooter>&amp;RRevised: 07-13-2017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F8358-B6A2-4182-84D7-B5FD308CB3CB}">
  <sheetPr codeName="Sheet6">
    <tabColor indexed="42"/>
  </sheetPr>
  <dimension ref="A1:E25"/>
  <sheetViews>
    <sheetView workbookViewId="0">
      <selection activeCell="C7" sqref="C7"/>
    </sheetView>
  </sheetViews>
  <sheetFormatPr defaultRowHeight="12.5" x14ac:dyDescent="0.25"/>
  <cols>
    <col min="1" max="1" width="47.54296875" customWidth="1"/>
    <col min="2" max="2" width="58.54296875" customWidth="1"/>
    <col min="3" max="3" width="16.54296875" customWidth="1"/>
  </cols>
  <sheetData>
    <row r="1" spans="1:5" ht="20.5" x14ac:dyDescent="0.6">
      <c r="A1" s="344" t="s">
        <v>131</v>
      </c>
      <c r="B1" s="191"/>
      <c r="C1" s="191"/>
    </row>
    <row r="2" spans="1:5" ht="20.5" x14ac:dyDescent="0.6">
      <c r="A2" s="344"/>
      <c r="B2" s="191"/>
      <c r="C2" s="191"/>
    </row>
    <row r="3" spans="1:5" ht="13" x14ac:dyDescent="0.3">
      <c r="A3" s="38" t="s">
        <v>46</v>
      </c>
      <c r="B3" s="356">
        <f>'Face Page'!B9</f>
        <v>0</v>
      </c>
      <c r="C3" s="366"/>
    </row>
    <row r="4" spans="1:5" ht="13" x14ac:dyDescent="0.3">
      <c r="A4" s="2"/>
    </row>
    <row r="5" spans="1:5" ht="18" x14ac:dyDescent="0.25">
      <c r="A5" s="364" t="s">
        <v>132</v>
      </c>
      <c r="B5" s="365"/>
      <c r="C5" s="365"/>
    </row>
    <row r="6" spans="1:5" s="96" customFormat="1" ht="40" customHeight="1" thickBot="1" x14ac:dyDescent="0.35">
      <c r="A6" s="39" t="s">
        <v>133</v>
      </c>
      <c r="B6" s="39" t="s">
        <v>124</v>
      </c>
      <c r="C6" s="39" t="s">
        <v>127</v>
      </c>
      <c r="D6" s="186"/>
      <c r="E6" s="186"/>
    </row>
    <row r="7" spans="1:5" ht="42.5" thickTop="1" x14ac:dyDescent="0.3">
      <c r="A7" s="12" t="s">
        <v>134</v>
      </c>
      <c r="B7" s="12" t="s">
        <v>135</v>
      </c>
      <c r="C7" s="21"/>
    </row>
    <row r="8" spans="1:5" ht="14" x14ac:dyDescent="0.3">
      <c r="A8" s="12"/>
      <c r="B8" s="12"/>
      <c r="C8" s="21"/>
    </row>
    <row r="9" spans="1:5" ht="14" x14ac:dyDescent="0.3">
      <c r="A9" s="12"/>
      <c r="B9" s="12"/>
      <c r="C9" s="21"/>
    </row>
    <row r="10" spans="1:5" ht="14" x14ac:dyDescent="0.3">
      <c r="A10" s="12"/>
      <c r="B10" s="12"/>
      <c r="C10" s="21"/>
    </row>
    <row r="11" spans="1:5" ht="14" x14ac:dyDescent="0.3">
      <c r="A11" s="12"/>
      <c r="B11" s="12" t="s">
        <v>1</v>
      </c>
      <c r="C11" s="21"/>
    </row>
    <row r="12" spans="1:5" ht="14" x14ac:dyDescent="0.3">
      <c r="A12" s="12"/>
      <c r="B12" s="12" t="s">
        <v>1</v>
      </c>
      <c r="C12" s="21"/>
    </row>
    <row r="13" spans="1:5" ht="14" x14ac:dyDescent="0.3">
      <c r="A13" s="12"/>
      <c r="B13" s="12" t="s">
        <v>1</v>
      </c>
      <c r="C13" s="21"/>
    </row>
    <row r="14" spans="1:5" ht="14" x14ac:dyDescent="0.3">
      <c r="A14" s="12"/>
      <c r="B14" s="12" t="s">
        <v>1</v>
      </c>
      <c r="C14" s="21"/>
    </row>
    <row r="15" spans="1:5" ht="14" x14ac:dyDescent="0.3">
      <c r="A15" s="12"/>
      <c r="B15" s="12" t="s">
        <v>1</v>
      </c>
      <c r="C15" s="21"/>
    </row>
    <row r="16" spans="1:5" ht="14" x14ac:dyDescent="0.3">
      <c r="A16" s="12"/>
      <c r="B16" s="12" t="s">
        <v>1</v>
      </c>
      <c r="C16" s="21"/>
    </row>
    <row r="17" spans="1:5" ht="14" x14ac:dyDescent="0.3">
      <c r="A17" s="12"/>
      <c r="B17" s="12" t="s">
        <v>1</v>
      </c>
      <c r="C17" s="21"/>
    </row>
    <row r="18" spans="1:5" ht="14" x14ac:dyDescent="0.3">
      <c r="A18" s="12"/>
      <c r="B18" s="12" t="s">
        <v>1</v>
      </c>
      <c r="C18" s="21"/>
    </row>
    <row r="19" spans="1:5" ht="14" x14ac:dyDescent="0.3">
      <c r="A19" s="12"/>
      <c r="B19" s="12" t="s">
        <v>1</v>
      </c>
      <c r="C19" s="21"/>
    </row>
    <row r="20" spans="1:5" ht="14" x14ac:dyDescent="0.3">
      <c r="A20" s="12"/>
      <c r="B20" s="12" t="s">
        <v>1</v>
      </c>
      <c r="C20" s="21"/>
    </row>
    <row r="21" spans="1:5" ht="14" x14ac:dyDescent="0.3">
      <c r="A21" s="12"/>
      <c r="B21" s="12" t="s">
        <v>1</v>
      </c>
      <c r="C21" s="21"/>
    </row>
    <row r="22" spans="1:5" ht="14" x14ac:dyDescent="0.3">
      <c r="A22" s="12"/>
      <c r="B22" s="12" t="s">
        <v>1</v>
      </c>
      <c r="C22" s="21"/>
    </row>
    <row r="23" spans="1:5" x14ac:dyDescent="0.25">
      <c r="A23" s="352" t="s">
        <v>136</v>
      </c>
      <c r="B23" s="363"/>
      <c r="C23" s="187">
        <f>'Supplies Supp'!C25</f>
        <v>0</v>
      </c>
      <c r="D23" s="184"/>
      <c r="E23" s="98"/>
    </row>
    <row r="24" spans="1:5" ht="14.5" thickBot="1" x14ac:dyDescent="0.35">
      <c r="A24" s="97" t="s">
        <v>129</v>
      </c>
      <c r="B24" s="97" t="s">
        <v>129</v>
      </c>
      <c r="C24" s="99" t="s">
        <v>129</v>
      </c>
    </row>
    <row r="25" spans="1:5" ht="38.25" customHeight="1" thickBot="1" x14ac:dyDescent="0.35">
      <c r="B25" s="40" t="s">
        <v>137</v>
      </c>
      <c r="C25" s="42">
        <f>ROUND((SUM(C7:C23)),0)</f>
        <v>0</v>
      </c>
    </row>
  </sheetData>
  <sheetProtection algorithmName="SHA-512" hashValue="eNdgqS8zm8fnZb94QPL2LW2/eto4lq3XCVw44d9uK/Ur2uBiTOCbnl+HTe7AZm/egMJA7+Sb06mb7dTdICJhgg==" saltValue="26Wmto3VooEniLtLT24USg==" spinCount="100000" sheet="1" selectLockedCells="1"/>
  <mergeCells count="5">
    <mergeCell ref="A23:B23"/>
    <mergeCell ref="A1:C1"/>
    <mergeCell ref="A2:C2"/>
    <mergeCell ref="A5:C5"/>
    <mergeCell ref="B3:C3"/>
  </mergeCells>
  <phoneticPr fontId="12" type="noConversion"/>
  <dataValidations count="1">
    <dataValidation allowBlank="1" showInputMessage="1" showErrorMessage="1" prompt="Please use WHOLE numbers only." sqref="C7:C22" xr:uid="{EB302147-317F-4B72-97B8-D2C8CB14DAD7}"/>
  </dataValidations>
  <pageMargins left="0.5" right="0.5" top="0.5" bottom="0.5" header="0.5" footer="0.5"/>
  <pageSetup orientation="landscape" r:id="rId1"/>
  <headerFooter alignWithMargins="0">
    <oddFooter>&amp;RRevised: 07-13-2017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F4779-70F3-4007-AEC3-C792BB8D51CC}">
  <sheetPr codeName="Sheet7">
    <tabColor indexed="61"/>
  </sheetPr>
  <dimension ref="A1:M18"/>
  <sheetViews>
    <sheetView topLeftCell="A3" workbookViewId="0">
      <selection activeCell="A7" sqref="A7"/>
    </sheetView>
  </sheetViews>
  <sheetFormatPr defaultRowHeight="12.5" x14ac:dyDescent="0.25"/>
  <cols>
    <col min="1" max="1" width="26.81640625" customWidth="1"/>
    <col min="2" max="2" width="23.81640625" customWidth="1"/>
    <col min="3" max="3" width="30" customWidth="1"/>
    <col min="4" max="4" width="14.453125" customWidth="1"/>
    <col min="5" max="5" width="10.81640625" customWidth="1"/>
    <col min="6" max="6" width="11.453125" customWidth="1"/>
    <col min="7" max="7" width="12.81640625" customWidth="1"/>
  </cols>
  <sheetData>
    <row r="1" spans="1:13" ht="20.5" x14ac:dyDescent="0.6">
      <c r="A1" s="344" t="s">
        <v>138</v>
      </c>
      <c r="B1" s="191"/>
      <c r="C1" s="191"/>
      <c r="D1" s="191"/>
      <c r="E1" s="191"/>
      <c r="F1" s="191"/>
      <c r="G1" s="191"/>
    </row>
    <row r="2" spans="1:13" ht="13" x14ac:dyDescent="0.3">
      <c r="A2" s="2"/>
    </row>
    <row r="3" spans="1:13" ht="13" x14ac:dyDescent="0.3">
      <c r="A3" s="38" t="s">
        <v>46</v>
      </c>
      <c r="B3" s="356">
        <f>'Face Page'!B9</f>
        <v>0</v>
      </c>
      <c r="C3" s="369"/>
      <c r="D3" s="369"/>
      <c r="E3" s="369"/>
      <c r="F3" s="369"/>
      <c r="G3" s="366"/>
    </row>
    <row r="4" spans="1:13" ht="13" x14ac:dyDescent="0.3">
      <c r="A4" s="2"/>
    </row>
    <row r="5" spans="1:13" ht="46.5" customHeight="1" x14ac:dyDescent="0.3">
      <c r="A5" s="367" t="s">
        <v>139</v>
      </c>
      <c r="B5" s="368"/>
      <c r="C5" s="368"/>
      <c r="D5" s="368"/>
      <c r="E5" s="368"/>
      <c r="F5" s="368"/>
      <c r="G5" s="368"/>
      <c r="H5" s="1"/>
      <c r="I5" s="1"/>
      <c r="J5" s="1"/>
      <c r="K5" s="1"/>
      <c r="L5" s="1"/>
      <c r="M5" s="1"/>
    </row>
    <row r="6" spans="1:13" s="4" customFormat="1" ht="91.5" thickBot="1" x14ac:dyDescent="0.35">
      <c r="A6" s="34" t="s">
        <v>184</v>
      </c>
      <c r="B6" s="34" t="s">
        <v>140</v>
      </c>
      <c r="C6" s="34" t="s">
        <v>90</v>
      </c>
      <c r="D6" s="35" t="s">
        <v>141</v>
      </c>
      <c r="E6" s="34" t="s">
        <v>142</v>
      </c>
      <c r="F6" s="34" t="s">
        <v>143</v>
      </c>
      <c r="G6" s="34" t="s">
        <v>144</v>
      </c>
    </row>
    <row r="7" spans="1:13" ht="14.5" thickTop="1" x14ac:dyDescent="0.3">
      <c r="A7" s="12"/>
      <c r="B7" s="12"/>
      <c r="C7" s="12"/>
      <c r="D7" s="7"/>
      <c r="E7" s="7"/>
      <c r="F7" s="13"/>
      <c r="G7" s="24">
        <f>ROUND((+E7*F7),0)</f>
        <v>0</v>
      </c>
    </row>
    <row r="8" spans="1:13" ht="14" x14ac:dyDescent="0.3">
      <c r="A8" s="12"/>
      <c r="B8" s="12"/>
      <c r="C8" s="12"/>
      <c r="D8" s="7"/>
      <c r="E8" s="7"/>
      <c r="F8" s="13"/>
      <c r="G8" s="24">
        <f t="shared" ref="G8:G15" si="0">ROUND((+E8*F8),0)</f>
        <v>0</v>
      </c>
    </row>
    <row r="9" spans="1:13" ht="14" x14ac:dyDescent="0.3">
      <c r="A9" s="12"/>
      <c r="B9" s="12"/>
      <c r="C9" s="12"/>
      <c r="D9" s="7"/>
      <c r="E9" s="7"/>
      <c r="F9" s="13"/>
      <c r="G9" s="24">
        <f t="shared" si="0"/>
        <v>0</v>
      </c>
    </row>
    <row r="10" spans="1:13" ht="14" x14ac:dyDescent="0.3">
      <c r="A10" s="12"/>
      <c r="B10" s="12"/>
      <c r="C10" s="12"/>
      <c r="D10" s="7"/>
      <c r="E10" s="7"/>
      <c r="F10" s="13"/>
      <c r="G10" s="24">
        <f t="shared" si="0"/>
        <v>0</v>
      </c>
    </row>
    <row r="11" spans="1:13" ht="14" x14ac:dyDescent="0.3">
      <c r="A11" s="12"/>
      <c r="B11" s="12"/>
      <c r="C11" s="12"/>
      <c r="D11" s="7"/>
      <c r="E11" s="7"/>
      <c r="F11" s="13"/>
      <c r="G11" s="24">
        <f t="shared" si="0"/>
        <v>0</v>
      </c>
    </row>
    <row r="12" spans="1:13" ht="14" x14ac:dyDescent="0.3">
      <c r="A12" s="12"/>
      <c r="B12" s="12"/>
      <c r="C12" s="12"/>
      <c r="D12" s="7"/>
      <c r="E12" s="7"/>
      <c r="F12" s="13"/>
      <c r="G12" s="24">
        <f t="shared" si="0"/>
        <v>0</v>
      </c>
    </row>
    <row r="13" spans="1:13" ht="14" x14ac:dyDescent="0.3">
      <c r="A13" s="12"/>
      <c r="B13" s="12"/>
      <c r="C13" s="12"/>
      <c r="D13" s="7"/>
      <c r="E13" s="7"/>
      <c r="F13" s="13"/>
      <c r="G13" s="24">
        <f t="shared" si="0"/>
        <v>0</v>
      </c>
    </row>
    <row r="14" spans="1:13" ht="14" x14ac:dyDescent="0.3">
      <c r="A14" s="12"/>
      <c r="B14" s="12"/>
      <c r="C14" s="12"/>
      <c r="D14" s="7"/>
      <c r="E14" s="7"/>
      <c r="F14" s="13"/>
      <c r="G14" s="24">
        <f t="shared" si="0"/>
        <v>0</v>
      </c>
    </row>
    <row r="15" spans="1:13" ht="14" x14ac:dyDescent="0.3">
      <c r="A15" s="12"/>
      <c r="B15" s="12"/>
      <c r="C15" s="12"/>
      <c r="D15" s="7"/>
      <c r="E15" s="7"/>
      <c r="F15" s="13"/>
      <c r="G15" s="24">
        <f t="shared" si="0"/>
        <v>0</v>
      </c>
    </row>
    <row r="16" spans="1:13" x14ac:dyDescent="0.25">
      <c r="A16" s="370" t="s">
        <v>145</v>
      </c>
      <c r="B16" s="296"/>
      <c r="C16" s="296"/>
      <c r="D16" s="296"/>
      <c r="E16" s="296"/>
      <c r="F16" s="297"/>
      <c r="G16" s="36">
        <f>'Contractual Supp'!G18</f>
        <v>0</v>
      </c>
    </row>
    <row r="17" spans="4:7" ht="13" thickBot="1" x14ac:dyDescent="0.3">
      <c r="G17" s="25"/>
    </row>
    <row r="18" spans="4:7" s="4" customFormat="1" ht="13.5" thickBot="1" x14ac:dyDescent="0.35">
      <c r="D18" s="37" t="s">
        <v>146</v>
      </c>
      <c r="G18" s="26">
        <f>ROUND((SUM(G7:G16)),0)</f>
        <v>0</v>
      </c>
    </row>
  </sheetData>
  <sheetProtection algorithmName="SHA-512" hashValue="zJxo/4DoAgtzDwEsnQez23wtD3+C8z2MqrtInoxZ+Nt4565G5PugKlq+ipcsaHtnO96tLKfE4VDtRiyix0/5Og==" saltValue="4ArGEAlJsXqczlzvw8ndtA==" spinCount="100000" sheet="1" selectLockedCells="1"/>
  <protectedRanges>
    <protectedRange sqref="G16" name="Range1"/>
  </protectedRanges>
  <mergeCells count="4">
    <mergeCell ref="A1:G1"/>
    <mergeCell ref="A5:G5"/>
    <mergeCell ref="B3:G3"/>
    <mergeCell ref="A16:F16"/>
  </mergeCells>
  <phoneticPr fontId="12" type="noConversion"/>
  <dataValidations count="2">
    <dataValidation allowBlank="1" showInputMessage="1" showErrorMessage="1" prompt="Please use WHOLE numbers only." sqref="F7:F15" xr:uid="{A0193D46-FA21-4DDC-9E00-24268DB27A47}"/>
    <dataValidation allowBlank="1" showInputMessage="1" showErrorMessage="1" prompt="Please do not use formulas, numbers only." sqref="E7:E15" xr:uid="{038B77B5-0A51-49E6-BA0F-4CC09DBE9483}"/>
  </dataValidations>
  <pageMargins left="0.5" right="0.5" top="0.5" bottom="0.5" header="0.5" footer="0.5"/>
  <pageSetup orientation="landscape" r:id="rId1"/>
  <headerFooter alignWithMargins="0">
    <oddFooter>&amp;RRevised: 07-13-2017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34EFE-767F-4D1E-8D95-532BFB9E5A27}">
  <sheetPr codeName="Sheet8">
    <tabColor indexed="57"/>
  </sheetPr>
  <dimension ref="A1:E25"/>
  <sheetViews>
    <sheetView workbookViewId="0">
      <selection activeCell="A6" sqref="A6"/>
    </sheetView>
  </sheetViews>
  <sheetFormatPr defaultRowHeight="12.5" x14ac:dyDescent="0.25"/>
  <cols>
    <col min="1" max="1" width="49.54296875" customWidth="1"/>
    <col min="2" max="2" width="57.81640625" customWidth="1"/>
    <col min="3" max="3" width="17.453125" customWidth="1"/>
  </cols>
  <sheetData>
    <row r="1" spans="1:3" ht="20.5" x14ac:dyDescent="0.6">
      <c r="A1" s="344" t="s">
        <v>147</v>
      </c>
      <c r="B1" s="191"/>
      <c r="C1" s="191"/>
    </row>
    <row r="2" spans="1:3" ht="20.5" x14ac:dyDescent="0.6">
      <c r="A2" s="344"/>
      <c r="B2" s="191"/>
      <c r="C2" s="191"/>
    </row>
    <row r="3" spans="1:3" ht="13" x14ac:dyDescent="0.3">
      <c r="A3" s="38" t="s">
        <v>70</v>
      </c>
      <c r="B3" s="356">
        <f>'Face Page'!B9</f>
        <v>0</v>
      </c>
      <c r="C3" s="358"/>
    </row>
    <row r="4" spans="1:3" ht="13" x14ac:dyDescent="0.3">
      <c r="A4" s="2"/>
    </row>
    <row r="5" spans="1:3" s="96" customFormat="1" ht="40" customHeight="1" thickBot="1" x14ac:dyDescent="0.35">
      <c r="A5" s="39" t="s">
        <v>148</v>
      </c>
      <c r="B5" s="39" t="s">
        <v>124</v>
      </c>
      <c r="C5" s="39" t="s">
        <v>127</v>
      </c>
    </row>
    <row r="6" spans="1:3" ht="14.5" thickTop="1" x14ac:dyDescent="0.3">
      <c r="A6" s="14"/>
      <c r="B6" s="14"/>
      <c r="C6" s="22"/>
    </row>
    <row r="7" spans="1:3" ht="14" x14ac:dyDescent="0.3">
      <c r="A7" s="14"/>
      <c r="B7" s="14"/>
      <c r="C7" s="22"/>
    </row>
    <row r="8" spans="1:3" ht="14" x14ac:dyDescent="0.3">
      <c r="A8" s="14"/>
      <c r="B8" s="14"/>
      <c r="C8" s="22"/>
    </row>
    <row r="9" spans="1:3" ht="14" x14ac:dyDescent="0.3">
      <c r="A9" s="14"/>
      <c r="B9" s="14"/>
      <c r="C9" s="22"/>
    </row>
    <row r="10" spans="1:3" ht="14" x14ac:dyDescent="0.3">
      <c r="A10" s="14"/>
      <c r="B10" s="14"/>
      <c r="C10" s="22"/>
    </row>
    <row r="11" spans="1:3" ht="14" x14ac:dyDescent="0.3">
      <c r="A11" s="14"/>
      <c r="B11" s="14"/>
      <c r="C11" s="22"/>
    </row>
    <row r="12" spans="1:3" ht="14" x14ac:dyDescent="0.3">
      <c r="A12" s="14"/>
      <c r="B12" s="14"/>
      <c r="C12" s="22"/>
    </row>
    <row r="13" spans="1:3" ht="14" x14ac:dyDescent="0.3">
      <c r="A13" s="14"/>
      <c r="B13" s="14"/>
      <c r="C13" s="22"/>
    </row>
    <row r="14" spans="1:3" ht="14" x14ac:dyDescent="0.3">
      <c r="A14" s="14"/>
      <c r="B14" s="14"/>
      <c r="C14" s="22"/>
    </row>
    <row r="15" spans="1:3" ht="14" x14ac:dyDescent="0.3">
      <c r="A15" s="14"/>
      <c r="B15" s="14"/>
      <c r="C15" s="22"/>
    </row>
    <row r="16" spans="1:3" ht="14" x14ac:dyDescent="0.3">
      <c r="A16" s="14"/>
      <c r="B16" s="14"/>
      <c r="C16" s="22"/>
    </row>
    <row r="17" spans="1:5" ht="14" x14ac:dyDescent="0.3">
      <c r="A17" s="14"/>
      <c r="B17" s="14"/>
      <c r="C17" s="22"/>
    </row>
    <row r="18" spans="1:5" ht="14" x14ac:dyDescent="0.3">
      <c r="A18" s="14"/>
      <c r="B18" s="14"/>
      <c r="C18" s="22"/>
    </row>
    <row r="19" spans="1:5" ht="14" x14ac:dyDescent="0.3">
      <c r="A19" s="14"/>
      <c r="B19" s="14"/>
      <c r="C19" s="22"/>
    </row>
    <row r="20" spans="1:5" ht="14" x14ac:dyDescent="0.3">
      <c r="A20" s="14"/>
      <c r="B20" s="14"/>
      <c r="C20" s="22"/>
    </row>
    <row r="21" spans="1:5" ht="14" x14ac:dyDescent="0.3">
      <c r="A21" s="14"/>
      <c r="B21" s="14"/>
      <c r="C21" s="22"/>
    </row>
    <row r="22" spans="1:5" ht="14" x14ac:dyDescent="0.3">
      <c r="A22" s="14"/>
      <c r="B22" s="14"/>
      <c r="C22" s="22"/>
    </row>
    <row r="23" spans="1:5" x14ac:dyDescent="0.25">
      <c r="A23" s="352" t="s">
        <v>149</v>
      </c>
      <c r="B23" s="363"/>
      <c r="C23" s="187">
        <f>'Other Costs Supp'!C25</f>
        <v>0</v>
      </c>
      <c r="D23" s="184"/>
      <c r="E23" s="98"/>
    </row>
    <row r="24" spans="1:5" ht="14.5" thickBot="1" x14ac:dyDescent="0.35">
      <c r="A24" s="97" t="s">
        <v>129</v>
      </c>
      <c r="B24" s="97" t="s">
        <v>129</v>
      </c>
      <c r="C24" s="100" t="s">
        <v>129</v>
      </c>
    </row>
    <row r="25" spans="1:5" ht="38.25" customHeight="1" thickBot="1" x14ac:dyDescent="0.35">
      <c r="B25" s="40" t="s">
        <v>150</v>
      </c>
      <c r="C25" s="41">
        <f>ROUND((SUM(C6:C23)),0)</f>
        <v>0</v>
      </c>
    </row>
  </sheetData>
  <sheetProtection algorithmName="SHA-512" hashValue="FrFJr5nwBnS3oe7vcgHOIeaMumN/7kVMIXEH66lrIandnSRZdsCuGZsAEmDP0Bof7S/gLF8dMx3A85dSL6wVMg==" saltValue="FibJP+gHA6ltHs8ivJmBUQ==" spinCount="100000" sheet="1" selectLockedCells="1"/>
  <mergeCells count="4">
    <mergeCell ref="A1:C1"/>
    <mergeCell ref="A2:C2"/>
    <mergeCell ref="B3:C3"/>
    <mergeCell ref="A23:B23"/>
  </mergeCells>
  <phoneticPr fontId="12" type="noConversion"/>
  <dataValidations count="1">
    <dataValidation allowBlank="1" showInputMessage="1" showErrorMessage="1" prompt="Please use WHOLE numbers only." sqref="C6:C22" xr:uid="{987CFE37-CE7D-4E37-9EC8-6344E954EDA7}"/>
  </dataValidations>
  <pageMargins left="0.5" right="0.5" top="0.5" bottom="0.5" header="0.5" footer="0.5"/>
  <pageSetup orientation="landscape" r:id="rId1"/>
  <headerFooter alignWithMargins="0">
    <oddFooter>&amp;RRevised: 07-13-2017</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853a810-d2a2-4c28-9ad9-9100c9a22e04" xsi:nil="true"/>
    <lcf76f155ced4ddcb4097134ff3c332f xmlns="1f8b0656-ca2e-4911-94eb-bc42ccb1ba8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893BF485EF45D43997D08558CFF7C92" ma:contentTypeVersion="14" ma:contentTypeDescription="Create a new document." ma:contentTypeScope="" ma:versionID="70f941658f503633d1c36a2606da63e5">
  <xsd:schema xmlns:xsd="http://www.w3.org/2001/XMLSchema" xmlns:xs="http://www.w3.org/2001/XMLSchema" xmlns:p="http://schemas.microsoft.com/office/2006/metadata/properties" xmlns:ns2="1f8b0656-ca2e-4911-94eb-bc42ccb1ba85" xmlns:ns3="f8092440-5ecb-4fc8-a676-7114ab1fdcb6" xmlns:ns4="d853a810-d2a2-4c28-9ad9-9100c9a22e04" targetNamespace="http://schemas.microsoft.com/office/2006/metadata/properties" ma:root="true" ma:fieldsID="0f0b68f18aecd2cfe1befa536002bd24" ns2:_="" ns3:_="" ns4:_="">
    <xsd:import namespace="1f8b0656-ca2e-4911-94eb-bc42ccb1ba85"/>
    <xsd:import namespace="f8092440-5ecb-4fc8-a676-7114ab1fdcb6"/>
    <xsd:import namespace="d853a810-d2a2-4c28-9ad9-9100c9a22e0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4: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b0656-ca2e-4911-94eb-bc42ccb1ba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0c590b57-b2b8-4f92-a7a2-a2c14f8ff435"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8092440-5ecb-4fc8-a676-7114ab1fdcb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53a810-d2a2-4c28-9ad9-9100c9a22e04"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9eec3287-3a1b-4dd2-a5db-9e0fca379b25}" ma:internalName="TaxCatchAll" ma:showField="CatchAllData" ma:web="f8092440-5ecb-4fc8-a676-7114ab1fdc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73A95D3-706D-4940-927F-14123DCCE708}">
  <ds:schemaRefs>
    <ds:schemaRef ds:uri="http://schemas.microsoft.com/sharepoint/v3/contenttype/forms"/>
  </ds:schemaRefs>
</ds:datastoreItem>
</file>

<file path=customXml/itemProps2.xml><?xml version="1.0" encoding="utf-8"?>
<ds:datastoreItem xmlns:ds="http://schemas.openxmlformats.org/officeDocument/2006/customXml" ds:itemID="{2A75C4A8-23F3-4F03-8050-AEE63471B5DF}">
  <ds:schemaRefs>
    <ds:schemaRef ds:uri="http://www.w3.org/XML/1998/namespace"/>
    <ds:schemaRef ds:uri="d853a810-d2a2-4c28-9ad9-9100c9a22e04"/>
    <ds:schemaRef ds:uri="http://purl.org/dc/elements/1.1/"/>
    <ds:schemaRef ds:uri="http://schemas.microsoft.com/office/2006/documentManagement/types"/>
    <ds:schemaRef ds:uri="http://schemas.openxmlformats.org/package/2006/metadata/core-properties"/>
    <ds:schemaRef ds:uri="http://purl.org/dc/terms/"/>
    <ds:schemaRef ds:uri="http://schemas.microsoft.com/office/2006/metadata/properties"/>
    <ds:schemaRef ds:uri="http://schemas.microsoft.com/office/infopath/2007/PartnerControls"/>
    <ds:schemaRef ds:uri="f8092440-5ecb-4fc8-a676-7114ab1fdcb6"/>
    <ds:schemaRef ds:uri="1f8b0656-ca2e-4911-94eb-bc42ccb1ba85"/>
    <ds:schemaRef ds:uri="http://purl.org/dc/dcmitype/"/>
  </ds:schemaRefs>
</ds:datastoreItem>
</file>

<file path=customXml/itemProps3.xml><?xml version="1.0" encoding="utf-8"?>
<ds:datastoreItem xmlns:ds="http://schemas.openxmlformats.org/officeDocument/2006/customXml" ds:itemID="{806E2B40-3341-4B79-87BF-339F5C52F4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b0656-ca2e-4911-94eb-bc42ccb1ba85"/>
    <ds:schemaRef ds:uri="f8092440-5ecb-4fc8-a676-7114ab1fdcb6"/>
    <ds:schemaRef ds:uri="d853a810-d2a2-4c28-9ad9-9100c9a22e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9bf97732-82b9-499b-b16a-a93e8ebd536b}" enabled="0" method="" siteId="{9bf97732-82b9-499b-b16a-a93e8ebd536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27</vt:i4>
      </vt:variant>
    </vt:vector>
  </HeadingPairs>
  <TitlesOfParts>
    <vt:vector size="44" baseType="lpstr">
      <vt:lpstr>Face Page</vt:lpstr>
      <vt:lpstr>Contact Page</vt:lpstr>
      <vt:lpstr>Budget Summary</vt:lpstr>
      <vt:lpstr>Personnel</vt:lpstr>
      <vt:lpstr>Travel</vt:lpstr>
      <vt:lpstr>Equipment</vt:lpstr>
      <vt:lpstr>Supplies</vt:lpstr>
      <vt:lpstr>Contractual</vt:lpstr>
      <vt:lpstr>Other Costs</vt:lpstr>
      <vt:lpstr>Indirect Cost Rate</vt:lpstr>
      <vt:lpstr>Supplemental Instructions</vt:lpstr>
      <vt:lpstr>Personnel Supp</vt:lpstr>
      <vt:lpstr>Travel Supp</vt:lpstr>
      <vt:lpstr>Equipment Supp</vt:lpstr>
      <vt:lpstr>Supplies Supp</vt:lpstr>
      <vt:lpstr>Contractual Supp</vt:lpstr>
      <vt:lpstr>Other Costs Supp</vt:lpstr>
      <vt:lpstr>Equipment!_Toc184189252</vt:lpstr>
      <vt:lpstr>Personnel!_Toc532876951</vt:lpstr>
      <vt:lpstr>'Personnel Supp'!_Toc532876951</vt:lpstr>
      <vt:lpstr>Travel!_Toc532876953</vt:lpstr>
      <vt:lpstr>'Travel Supp'!_Toc532876953</vt:lpstr>
      <vt:lpstr>Equipment!_Toc532876955</vt:lpstr>
      <vt:lpstr>Contractual!_Toc536350900</vt:lpstr>
      <vt:lpstr>'Budget Summary'!Print_Area</vt:lpstr>
      <vt:lpstr>'Contact Page'!Print_Area</vt:lpstr>
      <vt:lpstr>Personnel!Text109</vt:lpstr>
      <vt:lpstr>'Personnel Supp'!Text109</vt:lpstr>
      <vt:lpstr>Personnel!Text110</vt:lpstr>
      <vt:lpstr>'Personnel Supp'!Text110</vt:lpstr>
      <vt:lpstr>Personnel!Text111</vt:lpstr>
      <vt:lpstr>'Personnel Supp'!Text111</vt:lpstr>
      <vt:lpstr>Personnel!Text113</vt:lpstr>
      <vt:lpstr>'Personnel Supp'!Text113</vt:lpstr>
      <vt:lpstr>Personnel!Text114</vt:lpstr>
      <vt:lpstr>'Personnel Supp'!Text114</vt:lpstr>
      <vt:lpstr>Personnel!Text115</vt:lpstr>
      <vt:lpstr>Personnel!Text116</vt:lpstr>
      <vt:lpstr>Personnel!Text117</vt:lpstr>
      <vt:lpstr>Travel!Text125</vt:lpstr>
      <vt:lpstr>'Travel Supp'!Text125</vt:lpstr>
      <vt:lpstr>Travel!Text129</vt:lpstr>
      <vt:lpstr>'Travel Supp'!Text129</vt:lpstr>
      <vt:lpstr>Equipment!Text130</vt:lpstr>
    </vt:vector>
  </TitlesOfParts>
  <Manager/>
  <Company>DSHS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Budget Templates Form I</dc:title>
  <dc:subject/>
  <dc:creator>J Adams</dc:creator>
  <cp:keywords/>
  <dc:description/>
  <cp:lastModifiedBy>Norton,John (HHSC/DSHS)</cp:lastModifiedBy>
  <cp:revision/>
  <dcterms:created xsi:type="dcterms:W3CDTF">2008-05-15T13:56:58Z</dcterms:created>
  <dcterms:modified xsi:type="dcterms:W3CDTF">2025-09-18T15:29:46Z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0x010100F893BF485EF45D43997D08558CFF7C92</vt:lpwstr>
  </property>
  <property fmtid="{D5CDD505-2E9C-101B-9397-08002B2CF9AE}" pid="3" name="MediaServiceImageTags">
    <vt:lpwstr/>
  </property>
</Properties>
</file>